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findes-fs01\IDEIES\Gerencias\OBIND\2020\10. IAE-ES\9. Coletiva\3. 2T-2020\99. Arquivos finais\"/>
    </mc:Choice>
  </mc:AlternateContent>
  <bookViews>
    <workbookView xWindow="-105" yWindow="-105" windowWidth="23250" windowHeight="12570" tabRatio="861"/>
  </bookViews>
  <sheets>
    <sheet name="Série Encadeada" sheetId="52" r:id="rId1"/>
    <sheet name="Taxa trim. interanual" sheetId="57" r:id="rId2"/>
    <sheet name="Taxa acum. em 4 trim." sheetId="58" r:id="rId3"/>
    <sheet name="Trimestre contra trimestre ant." sheetId="60" r:id="rId4"/>
    <sheet name="S. Encad. com aj. sazonal" sheetId="59" r:id="rId5"/>
  </sheets>
  <definedNames>
    <definedName name="_xlnm._FilterDatabase" localSheetId="4" hidden="1">'S. Encad. com aj. sazonal'!$B$7:$O$88</definedName>
    <definedName name="_xlnm._FilterDatabase" localSheetId="0" hidden="1">'Série Encadeada'!$B$7:$O$88</definedName>
    <definedName name="_xlnm._FilterDatabase" localSheetId="2" hidden="1">'Taxa acum. em 4 trim.'!$B$7:$O$88</definedName>
    <definedName name="_xlnm._FilterDatabase" localSheetId="1" hidden="1">'Taxa trim. interanual'!$B$7:$O$88</definedName>
    <definedName name="_xlnm._FilterDatabase" localSheetId="3" hidden="1">'Trimestre contra trimestre ant.'!$B$7:$O$88</definedName>
  </definedNames>
  <calcPr calcId="162913"/>
</workbook>
</file>

<file path=xl/calcChain.xml><?xml version="1.0" encoding="utf-8"?>
<calcChain xmlns="http://schemas.openxmlformats.org/spreadsheetml/2006/main">
  <c r="C90" i="60" l="1"/>
  <c r="D90" i="60"/>
  <c r="E90" i="60"/>
  <c r="F90" i="60"/>
  <c r="G90" i="60"/>
  <c r="H90" i="60"/>
  <c r="I90" i="60"/>
  <c r="J90" i="60"/>
  <c r="K90" i="60"/>
  <c r="L90" i="60"/>
  <c r="M90" i="60"/>
  <c r="N90" i="60"/>
  <c r="O90" i="60"/>
  <c r="D10" i="60" l="1"/>
  <c r="E10" i="60"/>
  <c r="F10" i="60"/>
  <c r="G10" i="60"/>
  <c r="H10" i="60"/>
  <c r="I10" i="60"/>
  <c r="J10" i="60"/>
  <c r="K10" i="60"/>
  <c r="L10" i="60"/>
  <c r="M10" i="60"/>
  <c r="N10" i="60"/>
  <c r="O10" i="60"/>
  <c r="D11" i="60"/>
  <c r="E11" i="60"/>
  <c r="F11" i="60"/>
  <c r="G11" i="60"/>
  <c r="H11" i="60"/>
  <c r="I11" i="60"/>
  <c r="J11" i="60"/>
  <c r="K11" i="60"/>
  <c r="L11" i="60"/>
  <c r="M11" i="60"/>
  <c r="N11" i="60"/>
  <c r="O11" i="60"/>
  <c r="D12" i="60"/>
  <c r="E12" i="60"/>
  <c r="F12" i="60"/>
  <c r="G12" i="60"/>
  <c r="H12" i="60"/>
  <c r="I12" i="60"/>
  <c r="J12" i="60"/>
  <c r="K12" i="60"/>
  <c r="L12" i="60"/>
  <c r="M12" i="60"/>
  <c r="N12" i="60"/>
  <c r="O12" i="60"/>
  <c r="D13" i="60"/>
  <c r="E13" i="60"/>
  <c r="F13" i="60"/>
  <c r="G13" i="60"/>
  <c r="H13" i="60"/>
  <c r="I13" i="60"/>
  <c r="J13" i="60"/>
  <c r="K13" i="60"/>
  <c r="L13" i="60"/>
  <c r="M13" i="60"/>
  <c r="N13" i="60"/>
  <c r="O13" i="60"/>
  <c r="D14" i="60"/>
  <c r="E14" i="60"/>
  <c r="F14" i="60"/>
  <c r="G14" i="60"/>
  <c r="H14" i="60"/>
  <c r="I14" i="60"/>
  <c r="J14" i="60"/>
  <c r="K14" i="60"/>
  <c r="L14" i="60"/>
  <c r="M14" i="60"/>
  <c r="N14" i="60"/>
  <c r="O14" i="60"/>
  <c r="D15" i="60"/>
  <c r="E15" i="60"/>
  <c r="F15" i="60"/>
  <c r="G15" i="60"/>
  <c r="H15" i="60"/>
  <c r="I15" i="60"/>
  <c r="J15" i="60"/>
  <c r="K15" i="60"/>
  <c r="L15" i="60"/>
  <c r="M15" i="60"/>
  <c r="N15" i="60"/>
  <c r="O15" i="60"/>
  <c r="D16" i="60"/>
  <c r="E16" i="60"/>
  <c r="F16" i="60"/>
  <c r="G16" i="60"/>
  <c r="H16" i="60"/>
  <c r="I16" i="60"/>
  <c r="J16" i="60"/>
  <c r="K16" i="60"/>
  <c r="L16" i="60"/>
  <c r="M16" i="60"/>
  <c r="N16" i="60"/>
  <c r="O16" i="60"/>
  <c r="D17" i="60"/>
  <c r="E17" i="60"/>
  <c r="F17" i="60"/>
  <c r="G17" i="60"/>
  <c r="H17" i="60"/>
  <c r="I17" i="60"/>
  <c r="J17" i="60"/>
  <c r="K17" i="60"/>
  <c r="L17" i="60"/>
  <c r="M17" i="60"/>
  <c r="N17" i="60"/>
  <c r="O17" i="60"/>
  <c r="D18" i="60"/>
  <c r="E18" i="60"/>
  <c r="F18" i="60"/>
  <c r="G18" i="60"/>
  <c r="H18" i="60"/>
  <c r="I18" i="60"/>
  <c r="J18" i="60"/>
  <c r="K18" i="60"/>
  <c r="L18" i="60"/>
  <c r="M18" i="60"/>
  <c r="N18" i="60"/>
  <c r="O18" i="60"/>
  <c r="D19" i="60"/>
  <c r="E19" i="60"/>
  <c r="F19" i="60"/>
  <c r="G19" i="60"/>
  <c r="H19" i="60"/>
  <c r="I19" i="60"/>
  <c r="J19" i="60"/>
  <c r="K19" i="60"/>
  <c r="L19" i="60"/>
  <c r="M19" i="60"/>
  <c r="N19" i="60"/>
  <c r="O19" i="60"/>
  <c r="D20" i="60"/>
  <c r="E20" i="60"/>
  <c r="F20" i="60"/>
  <c r="G20" i="60"/>
  <c r="H20" i="60"/>
  <c r="I20" i="60"/>
  <c r="J20" i="60"/>
  <c r="K20" i="60"/>
  <c r="L20" i="60"/>
  <c r="M20" i="60"/>
  <c r="N20" i="60"/>
  <c r="O20" i="60"/>
  <c r="D21" i="60"/>
  <c r="E21" i="60"/>
  <c r="F21" i="60"/>
  <c r="G21" i="60"/>
  <c r="H21" i="60"/>
  <c r="I21" i="60"/>
  <c r="J21" i="60"/>
  <c r="K21" i="60"/>
  <c r="L21" i="60"/>
  <c r="M21" i="60"/>
  <c r="N21" i="60"/>
  <c r="O21" i="60"/>
  <c r="D22" i="60"/>
  <c r="E22" i="60"/>
  <c r="F22" i="60"/>
  <c r="G22" i="60"/>
  <c r="H22" i="60"/>
  <c r="I22" i="60"/>
  <c r="J22" i="60"/>
  <c r="K22" i="60"/>
  <c r="L22" i="60"/>
  <c r="M22" i="60"/>
  <c r="N22" i="60"/>
  <c r="O22" i="60"/>
  <c r="D23" i="60"/>
  <c r="E23" i="60"/>
  <c r="F23" i="60"/>
  <c r="G23" i="60"/>
  <c r="H23" i="60"/>
  <c r="I23" i="60"/>
  <c r="J23" i="60"/>
  <c r="K23" i="60"/>
  <c r="L23" i="60"/>
  <c r="M23" i="60"/>
  <c r="N23" i="60"/>
  <c r="O23" i="60"/>
  <c r="D24" i="60"/>
  <c r="E24" i="60"/>
  <c r="F24" i="60"/>
  <c r="G24" i="60"/>
  <c r="H24" i="60"/>
  <c r="I24" i="60"/>
  <c r="J24" i="60"/>
  <c r="K24" i="60"/>
  <c r="L24" i="60"/>
  <c r="M24" i="60"/>
  <c r="N24" i="60"/>
  <c r="O24" i="60"/>
  <c r="D25" i="60"/>
  <c r="E25" i="60"/>
  <c r="F25" i="60"/>
  <c r="G25" i="60"/>
  <c r="H25" i="60"/>
  <c r="I25" i="60"/>
  <c r="J25" i="60"/>
  <c r="K25" i="60"/>
  <c r="L25" i="60"/>
  <c r="M25" i="60"/>
  <c r="N25" i="60"/>
  <c r="O25" i="60"/>
  <c r="D26" i="60"/>
  <c r="E26" i="60"/>
  <c r="F26" i="60"/>
  <c r="G26" i="60"/>
  <c r="H26" i="60"/>
  <c r="I26" i="60"/>
  <c r="J26" i="60"/>
  <c r="K26" i="60"/>
  <c r="L26" i="60"/>
  <c r="M26" i="60"/>
  <c r="N26" i="60"/>
  <c r="O26" i="60"/>
  <c r="D27" i="60"/>
  <c r="E27" i="60"/>
  <c r="F27" i="60"/>
  <c r="G27" i="60"/>
  <c r="H27" i="60"/>
  <c r="I27" i="60"/>
  <c r="J27" i="60"/>
  <c r="K27" i="60"/>
  <c r="L27" i="60"/>
  <c r="M27" i="60"/>
  <c r="N27" i="60"/>
  <c r="O27" i="60"/>
  <c r="D28" i="60"/>
  <c r="E28" i="60"/>
  <c r="F28" i="60"/>
  <c r="G28" i="60"/>
  <c r="H28" i="60"/>
  <c r="I28" i="60"/>
  <c r="J28" i="60"/>
  <c r="K28" i="60"/>
  <c r="L28" i="60"/>
  <c r="M28" i="60"/>
  <c r="N28" i="60"/>
  <c r="O28" i="60"/>
  <c r="D29" i="60"/>
  <c r="E29" i="60"/>
  <c r="F29" i="60"/>
  <c r="G29" i="60"/>
  <c r="H29" i="60"/>
  <c r="I29" i="60"/>
  <c r="J29" i="60"/>
  <c r="K29" i="60"/>
  <c r="L29" i="60"/>
  <c r="M29" i="60"/>
  <c r="N29" i="60"/>
  <c r="O29" i="60"/>
  <c r="D30" i="60"/>
  <c r="E30" i="60"/>
  <c r="F30" i="60"/>
  <c r="G30" i="60"/>
  <c r="H30" i="60"/>
  <c r="I30" i="60"/>
  <c r="J30" i="60"/>
  <c r="K30" i="60"/>
  <c r="L30" i="60"/>
  <c r="M30" i="60"/>
  <c r="N30" i="60"/>
  <c r="O30" i="60"/>
  <c r="D31" i="60"/>
  <c r="E31" i="60"/>
  <c r="F31" i="60"/>
  <c r="G31" i="60"/>
  <c r="H31" i="60"/>
  <c r="I31" i="60"/>
  <c r="J31" i="60"/>
  <c r="K31" i="60"/>
  <c r="L31" i="60"/>
  <c r="M31" i="60"/>
  <c r="N31" i="60"/>
  <c r="O31" i="60"/>
  <c r="D32" i="60"/>
  <c r="E32" i="60"/>
  <c r="F32" i="60"/>
  <c r="G32" i="60"/>
  <c r="H32" i="60"/>
  <c r="I32" i="60"/>
  <c r="J32" i="60"/>
  <c r="K32" i="60"/>
  <c r="L32" i="60"/>
  <c r="M32" i="60"/>
  <c r="N32" i="60"/>
  <c r="O32" i="60"/>
  <c r="D33" i="60"/>
  <c r="E33" i="60"/>
  <c r="F33" i="60"/>
  <c r="G33" i="60"/>
  <c r="H33" i="60"/>
  <c r="I33" i="60"/>
  <c r="J33" i="60"/>
  <c r="K33" i="60"/>
  <c r="L33" i="60"/>
  <c r="M33" i="60"/>
  <c r="N33" i="60"/>
  <c r="O33" i="60"/>
  <c r="D34" i="60"/>
  <c r="E34" i="60"/>
  <c r="F34" i="60"/>
  <c r="G34" i="60"/>
  <c r="H34" i="60"/>
  <c r="I34" i="60"/>
  <c r="J34" i="60"/>
  <c r="K34" i="60"/>
  <c r="L34" i="60"/>
  <c r="M34" i="60"/>
  <c r="N34" i="60"/>
  <c r="O34" i="60"/>
  <c r="D35" i="60"/>
  <c r="E35" i="60"/>
  <c r="F35" i="60"/>
  <c r="G35" i="60"/>
  <c r="H35" i="60"/>
  <c r="I35" i="60"/>
  <c r="J35" i="60"/>
  <c r="K35" i="60"/>
  <c r="L35" i="60"/>
  <c r="M35" i="60"/>
  <c r="N35" i="60"/>
  <c r="O35" i="60"/>
  <c r="D36" i="60"/>
  <c r="E36" i="60"/>
  <c r="F36" i="60"/>
  <c r="G36" i="60"/>
  <c r="H36" i="60"/>
  <c r="I36" i="60"/>
  <c r="J36" i="60"/>
  <c r="K36" i="60"/>
  <c r="L36" i="60"/>
  <c r="M36" i="60"/>
  <c r="N36" i="60"/>
  <c r="O36" i="60"/>
  <c r="D37" i="60"/>
  <c r="E37" i="60"/>
  <c r="F37" i="60"/>
  <c r="G37" i="60"/>
  <c r="H37" i="60"/>
  <c r="I37" i="60"/>
  <c r="J37" i="60"/>
  <c r="K37" i="60"/>
  <c r="L37" i="60"/>
  <c r="M37" i="60"/>
  <c r="N37" i="60"/>
  <c r="O37" i="60"/>
  <c r="D38" i="60"/>
  <c r="E38" i="60"/>
  <c r="F38" i="60"/>
  <c r="G38" i="60"/>
  <c r="H38" i="60"/>
  <c r="I38" i="60"/>
  <c r="J38" i="60"/>
  <c r="K38" i="60"/>
  <c r="L38" i="60"/>
  <c r="M38" i="60"/>
  <c r="N38" i="60"/>
  <c r="O38" i="60"/>
  <c r="D39" i="60"/>
  <c r="E39" i="60"/>
  <c r="F39" i="60"/>
  <c r="G39" i="60"/>
  <c r="H39" i="60"/>
  <c r="I39" i="60"/>
  <c r="J39" i="60"/>
  <c r="K39" i="60"/>
  <c r="L39" i="60"/>
  <c r="M39" i="60"/>
  <c r="N39" i="60"/>
  <c r="O39" i="60"/>
  <c r="D40" i="60"/>
  <c r="E40" i="60"/>
  <c r="F40" i="60"/>
  <c r="G40" i="60"/>
  <c r="H40" i="60"/>
  <c r="I40" i="60"/>
  <c r="J40" i="60"/>
  <c r="K40" i="60"/>
  <c r="L40" i="60"/>
  <c r="M40" i="60"/>
  <c r="N40" i="60"/>
  <c r="O40" i="60"/>
  <c r="D41" i="60"/>
  <c r="E41" i="60"/>
  <c r="F41" i="60"/>
  <c r="G41" i="60"/>
  <c r="H41" i="60"/>
  <c r="I41" i="60"/>
  <c r="J41" i="60"/>
  <c r="K41" i="60"/>
  <c r="L41" i="60"/>
  <c r="M41" i="60"/>
  <c r="N41" i="60"/>
  <c r="O41" i="60"/>
  <c r="D42" i="60"/>
  <c r="E42" i="60"/>
  <c r="F42" i="60"/>
  <c r="G42" i="60"/>
  <c r="H42" i="60"/>
  <c r="I42" i="60"/>
  <c r="J42" i="60"/>
  <c r="K42" i="60"/>
  <c r="L42" i="60"/>
  <c r="M42" i="60"/>
  <c r="N42" i="60"/>
  <c r="O42" i="60"/>
  <c r="D43" i="60"/>
  <c r="E43" i="60"/>
  <c r="F43" i="60"/>
  <c r="G43" i="60"/>
  <c r="H43" i="60"/>
  <c r="I43" i="60"/>
  <c r="J43" i="60"/>
  <c r="K43" i="60"/>
  <c r="L43" i="60"/>
  <c r="M43" i="60"/>
  <c r="N43" i="60"/>
  <c r="O43" i="60"/>
  <c r="D44" i="60"/>
  <c r="E44" i="60"/>
  <c r="F44" i="60"/>
  <c r="G44" i="60"/>
  <c r="H44" i="60"/>
  <c r="I44" i="60"/>
  <c r="J44" i="60"/>
  <c r="K44" i="60"/>
  <c r="L44" i="60"/>
  <c r="M44" i="60"/>
  <c r="N44" i="60"/>
  <c r="O44" i="60"/>
  <c r="D45" i="60"/>
  <c r="E45" i="60"/>
  <c r="F45" i="60"/>
  <c r="G45" i="60"/>
  <c r="H45" i="60"/>
  <c r="I45" i="60"/>
  <c r="J45" i="60"/>
  <c r="K45" i="60"/>
  <c r="L45" i="60"/>
  <c r="M45" i="60"/>
  <c r="N45" i="60"/>
  <c r="O45" i="60"/>
  <c r="D46" i="60"/>
  <c r="E46" i="60"/>
  <c r="F46" i="60"/>
  <c r="G46" i="60"/>
  <c r="H46" i="60"/>
  <c r="I46" i="60"/>
  <c r="J46" i="60"/>
  <c r="K46" i="60"/>
  <c r="L46" i="60"/>
  <c r="M46" i="60"/>
  <c r="N46" i="60"/>
  <c r="O46" i="60"/>
  <c r="D47" i="60"/>
  <c r="E47" i="60"/>
  <c r="F47" i="60"/>
  <c r="G47" i="60"/>
  <c r="H47" i="60"/>
  <c r="I47" i="60"/>
  <c r="J47" i="60"/>
  <c r="K47" i="60"/>
  <c r="L47" i="60"/>
  <c r="M47" i="60"/>
  <c r="N47" i="60"/>
  <c r="O47" i="60"/>
  <c r="D48" i="60"/>
  <c r="E48" i="60"/>
  <c r="F48" i="60"/>
  <c r="G48" i="60"/>
  <c r="H48" i="60"/>
  <c r="I48" i="60"/>
  <c r="J48" i="60"/>
  <c r="K48" i="60"/>
  <c r="L48" i="60"/>
  <c r="M48" i="60"/>
  <c r="N48" i="60"/>
  <c r="O48" i="60"/>
  <c r="D49" i="60"/>
  <c r="E49" i="60"/>
  <c r="F49" i="60"/>
  <c r="G49" i="60"/>
  <c r="H49" i="60"/>
  <c r="I49" i="60"/>
  <c r="J49" i="60"/>
  <c r="K49" i="60"/>
  <c r="L49" i="60"/>
  <c r="M49" i="60"/>
  <c r="N49" i="60"/>
  <c r="O49" i="60"/>
  <c r="D50" i="60"/>
  <c r="E50" i="60"/>
  <c r="F50" i="60"/>
  <c r="G50" i="60"/>
  <c r="H50" i="60"/>
  <c r="I50" i="60"/>
  <c r="J50" i="60"/>
  <c r="K50" i="60"/>
  <c r="L50" i="60"/>
  <c r="M50" i="60"/>
  <c r="N50" i="60"/>
  <c r="O50" i="60"/>
  <c r="D51" i="60"/>
  <c r="E51" i="60"/>
  <c r="F51" i="60"/>
  <c r="G51" i="60"/>
  <c r="H51" i="60"/>
  <c r="I51" i="60"/>
  <c r="J51" i="60"/>
  <c r="K51" i="60"/>
  <c r="L51" i="60"/>
  <c r="M51" i="60"/>
  <c r="N51" i="60"/>
  <c r="O51" i="60"/>
  <c r="D52" i="60"/>
  <c r="E52" i="60"/>
  <c r="F52" i="60"/>
  <c r="G52" i="60"/>
  <c r="H52" i="60"/>
  <c r="I52" i="60"/>
  <c r="J52" i="60"/>
  <c r="K52" i="60"/>
  <c r="L52" i="60"/>
  <c r="M52" i="60"/>
  <c r="N52" i="60"/>
  <c r="O52" i="60"/>
  <c r="D53" i="60"/>
  <c r="E53" i="60"/>
  <c r="F53" i="60"/>
  <c r="G53" i="60"/>
  <c r="H53" i="60"/>
  <c r="I53" i="60"/>
  <c r="J53" i="60"/>
  <c r="K53" i="60"/>
  <c r="L53" i="60"/>
  <c r="M53" i="60"/>
  <c r="N53" i="60"/>
  <c r="O53" i="60"/>
  <c r="D54" i="60"/>
  <c r="E54" i="60"/>
  <c r="F54" i="60"/>
  <c r="G54" i="60"/>
  <c r="H54" i="60"/>
  <c r="I54" i="60"/>
  <c r="J54" i="60"/>
  <c r="K54" i="60"/>
  <c r="L54" i="60"/>
  <c r="M54" i="60"/>
  <c r="N54" i="60"/>
  <c r="O54" i="60"/>
  <c r="D55" i="60"/>
  <c r="E55" i="60"/>
  <c r="F55" i="60"/>
  <c r="G55" i="60"/>
  <c r="H55" i="60"/>
  <c r="I55" i="60"/>
  <c r="J55" i="60"/>
  <c r="K55" i="60"/>
  <c r="L55" i="60"/>
  <c r="M55" i="60"/>
  <c r="N55" i="60"/>
  <c r="O55" i="60"/>
  <c r="D56" i="60"/>
  <c r="E56" i="60"/>
  <c r="F56" i="60"/>
  <c r="G56" i="60"/>
  <c r="H56" i="60"/>
  <c r="I56" i="60"/>
  <c r="J56" i="60"/>
  <c r="K56" i="60"/>
  <c r="L56" i="60"/>
  <c r="M56" i="60"/>
  <c r="N56" i="60"/>
  <c r="O56" i="60"/>
  <c r="D57" i="60"/>
  <c r="E57" i="60"/>
  <c r="F57" i="60"/>
  <c r="G57" i="60"/>
  <c r="H57" i="60"/>
  <c r="I57" i="60"/>
  <c r="J57" i="60"/>
  <c r="K57" i="60"/>
  <c r="L57" i="60"/>
  <c r="M57" i="60"/>
  <c r="N57" i="60"/>
  <c r="O57" i="60"/>
  <c r="D58" i="60"/>
  <c r="E58" i="60"/>
  <c r="F58" i="60"/>
  <c r="G58" i="60"/>
  <c r="H58" i="60"/>
  <c r="I58" i="60"/>
  <c r="J58" i="60"/>
  <c r="K58" i="60"/>
  <c r="L58" i="60"/>
  <c r="M58" i="60"/>
  <c r="N58" i="60"/>
  <c r="O58" i="60"/>
  <c r="D59" i="60"/>
  <c r="E59" i="60"/>
  <c r="F59" i="60"/>
  <c r="G59" i="60"/>
  <c r="H59" i="60"/>
  <c r="I59" i="60"/>
  <c r="J59" i="60"/>
  <c r="K59" i="60"/>
  <c r="L59" i="60"/>
  <c r="M59" i="60"/>
  <c r="N59" i="60"/>
  <c r="O59" i="60"/>
  <c r="D60" i="60"/>
  <c r="E60" i="60"/>
  <c r="F60" i="60"/>
  <c r="G60" i="60"/>
  <c r="H60" i="60"/>
  <c r="I60" i="60"/>
  <c r="J60" i="60"/>
  <c r="K60" i="60"/>
  <c r="L60" i="60"/>
  <c r="M60" i="60"/>
  <c r="N60" i="60"/>
  <c r="O60" i="60"/>
  <c r="D61" i="60"/>
  <c r="E61" i="60"/>
  <c r="F61" i="60"/>
  <c r="G61" i="60"/>
  <c r="H61" i="60"/>
  <c r="I61" i="60"/>
  <c r="J61" i="60"/>
  <c r="K61" i="60"/>
  <c r="L61" i="60"/>
  <c r="M61" i="60"/>
  <c r="N61" i="60"/>
  <c r="O61" i="60"/>
  <c r="D62" i="60"/>
  <c r="E62" i="60"/>
  <c r="F62" i="60"/>
  <c r="G62" i="60"/>
  <c r="H62" i="60"/>
  <c r="I62" i="60"/>
  <c r="J62" i="60"/>
  <c r="K62" i="60"/>
  <c r="L62" i="60"/>
  <c r="M62" i="60"/>
  <c r="N62" i="60"/>
  <c r="O62" i="60"/>
  <c r="D63" i="60"/>
  <c r="E63" i="60"/>
  <c r="F63" i="60"/>
  <c r="G63" i="60"/>
  <c r="H63" i="60"/>
  <c r="I63" i="60"/>
  <c r="J63" i="60"/>
  <c r="K63" i="60"/>
  <c r="L63" i="60"/>
  <c r="M63" i="60"/>
  <c r="N63" i="60"/>
  <c r="O63" i="60"/>
  <c r="D64" i="60"/>
  <c r="E64" i="60"/>
  <c r="F64" i="60"/>
  <c r="G64" i="60"/>
  <c r="H64" i="60"/>
  <c r="I64" i="60"/>
  <c r="J64" i="60"/>
  <c r="K64" i="60"/>
  <c r="L64" i="60"/>
  <c r="M64" i="60"/>
  <c r="N64" i="60"/>
  <c r="O64" i="60"/>
  <c r="D65" i="60"/>
  <c r="E65" i="60"/>
  <c r="F65" i="60"/>
  <c r="G65" i="60"/>
  <c r="H65" i="60"/>
  <c r="I65" i="60"/>
  <c r="J65" i="60"/>
  <c r="K65" i="60"/>
  <c r="L65" i="60"/>
  <c r="M65" i="60"/>
  <c r="N65" i="60"/>
  <c r="O65" i="60"/>
  <c r="D66" i="60"/>
  <c r="E66" i="60"/>
  <c r="F66" i="60"/>
  <c r="G66" i="60"/>
  <c r="H66" i="60"/>
  <c r="I66" i="60"/>
  <c r="J66" i="60"/>
  <c r="K66" i="60"/>
  <c r="L66" i="60"/>
  <c r="M66" i="60"/>
  <c r="N66" i="60"/>
  <c r="O66" i="60"/>
  <c r="D67" i="60"/>
  <c r="E67" i="60"/>
  <c r="F67" i="60"/>
  <c r="G67" i="60"/>
  <c r="H67" i="60"/>
  <c r="I67" i="60"/>
  <c r="J67" i="60"/>
  <c r="K67" i="60"/>
  <c r="L67" i="60"/>
  <c r="M67" i="60"/>
  <c r="N67" i="60"/>
  <c r="O67" i="60"/>
  <c r="D68" i="60"/>
  <c r="E68" i="60"/>
  <c r="F68" i="60"/>
  <c r="G68" i="60"/>
  <c r="H68" i="60"/>
  <c r="I68" i="60"/>
  <c r="J68" i="60"/>
  <c r="K68" i="60"/>
  <c r="L68" i="60"/>
  <c r="M68" i="60"/>
  <c r="N68" i="60"/>
  <c r="O68" i="60"/>
  <c r="D69" i="60"/>
  <c r="E69" i="60"/>
  <c r="F69" i="60"/>
  <c r="G69" i="60"/>
  <c r="H69" i="60"/>
  <c r="I69" i="60"/>
  <c r="J69" i="60"/>
  <c r="K69" i="60"/>
  <c r="L69" i="60"/>
  <c r="M69" i="60"/>
  <c r="N69" i="60"/>
  <c r="O69" i="60"/>
  <c r="D70" i="60"/>
  <c r="E70" i="60"/>
  <c r="F70" i="60"/>
  <c r="G70" i="60"/>
  <c r="H70" i="60"/>
  <c r="I70" i="60"/>
  <c r="J70" i="60"/>
  <c r="K70" i="60"/>
  <c r="L70" i="60"/>
  <c r="M70" i="60"/>
  <c r="N70" i="60"/>
  <c r="O70" i="60"/>
  <c r="D71" i="60"/>
  <c r="E71" i="60"/>
  <c r="F71" i="60"/>
  <c r="G71" i="60"/>
  <c r="H71" i="60"/>
  <c r="I71" i="60"/>
  <c r="J71" i="60"/>
  <c r="K71" i="60"/>
  <c r="L71" i="60"/>
  <c r="M71" i="60"/>
  <c r="N71" i="60"/>
  <c r="O71" i="60"/>
  <c r="D72" i="60"/>
  <c r="E72" i="60"/>
  <c r="F72" i="60"/>
  <c r="G72" i="60"/>
  <c r="H72" i="60"/>
  <c r="I72" i="60"/>
  <c r="J72" i="60"/>
  <c r="K72" i="60"/>
  <c r="L72" i="60"/>
  <c r="M72" i="60"/>
  <c r="N72" i="60"/>
  <c r="O72" i="60"/>
  <c r="D73" i="60"/>
  <c r="E73" i="60"/>
  <c r="F73" i="60"/>
  <c r="G73" i="60"/>
  <c r="H73" i="60"/>
  <c r="I73" i="60"/>
  <c r="J73" i="60"/>
  <c r="K73" i="60"/>
  <c r="L73" i="60"/>
  <c r="M73" i="60"/>
  <c r="N73" i="60"/>
  <c r="O73" i="60"/>
  <c r="D74" i="60"/>
  <c r="E74" i="60"/>
  <c r="F74" i="60"/>
  <c r="G74" i="60"/>
  <c r="H74" i="60"/>
  <c r="I74" i="60"/>
  <c r="J74" i="60"/>
  <c r="K74" i="60"/>
  <c r="L74" i="60"/>
  <c r="M74" i="60"/>
  <c r="N74" i="60"/>
  <c r="O74" i="60"/>
  <c r="D75" i="60"/>
  <c r="E75" i="60"/>
  <c r="F75" i="60"/>
  <c r="G75" i="60"/>
  <c r="H75" i="60"/>
  <c r="I75" i="60"/>
  <c r="J75" i="60"/>
  <c r="K75" i="60"/>
  <c r="L75" i="60"/>
  <c r="M75" i="60"/>
  <c r="N75" i="60"/>
  <c r="O75" i="60"/>
  <c r="D76" i="60"/>
  <c r="E76" i="60"/>
  <c r="F76" i="60"/>
  <c r="G76" i="60"/>
  <c r="H76" i="60"/>
  <c r="I76" i="60"/>
  <c r="J76" i="60"/>
  <c r="K76" i="60"/>
  <c r="L76" i="60"/>
  <c r="M76" i="60"/>
  <c r="N76" i="60"/>
  <c r="O76" i="60"/>
  <c r="D77" i="60"/>
  <c r="E77" i="60"/>
  <c r="F77" i="60"/>
  <c r="G77" i="60"/>
  <c r="H77" i="60"/>
  <c r="I77" i="60"/>
  <c r="J77" i="60"/>
  <c r="K77" i="60"/>
  <c r="L77" i="60"/>
  <c r="M77" i="60"/>
  <c r="N77" i="60"/>
  <c r="O77" i="60"/>
  <c r="D78" i="60"/>
  <c r="E78" i="60"/>
  <c r="F78" i="60"/>
  <c r="G78" i="60"/>
  <c r="H78" i="60"/>
  <c r="I78" i="60"/>
  <c r="J78" i="60"/>
  <c r="K78" i="60"/>
  <c r="L78" i="60"/>
  <c r="M78" i="60"/>
  <c r="N78" i="60"/>
  <c r="O78" i="60"/>
  <c r="D79" i="60"/>
  <c r="E79" i="60"/>
  <c r="F79" i="60"/>
  <c r="G79" i="60"/>
  <c r="H79" i="60"/>
  <c r="I79" i="60"/>
  <c r="J79" i="60"/>
  <c r="K79" i="60"/>
  <c r="L79" i="60"/>
  <c r="M79" i="60"/>
  <c r="N79" i="60"/>
  <c r="O79" i="60"/>
  <c r="D80" i="60"/>
  <c r="E80" i="60"/>
  <c r="F80" i="60"/>
  <c r="G80" i="60"/>
  <c r="H80" i="60"/>
  <c r="I80" i="60"/>
  <c r="J80" i="60"/>
  <c r="K80" i="60"/>
  <c r="L80" i="60"/>
  <c r="M80" i="60"/>
  <c r="N80" i="60"/>
  <c r="O80" i="60"/>
  <c r="D81" i="60"/>
  <c r="E81" i="60"/>
  <c r="F81" i="60"/>
  <c r="G81" i="60"/>
  <c r="H81" i="60"/>
  <c r="I81" i="60"/>
  <c r="J81" i="60"/>
  <c r="K81" i="60"/>
  <c r="L81" i="60"/>
  <c r="M81" i="60"/>
  <c r="N81" i="60"/>
  <c r="O81" i="60"/>
  <c r="D82" i="60"/>
  <c r="E82" i="60"/>
  <c r="F82" i="60"/>
  <c r="G82" i="60"/>
  <c r="H82" i="60"/>
  <c r="I82" i="60"/>
  <c r="J82" i="60"/>
  <c r="K82" i="60"/>
  <c r="L82" i="60"/>
  <c r="M82" i="60"/>
  <c r="N82" i="60"/>
  <c r="O82" i="60"/>
  <c r="D83" i="60"/>
  <c r="E83" i="60"/>
  <c r="F83" i="60"/>
  <c r="G83" i="60"/>
  <c r="H83" i="60"/>
  <c r="I83" i="60"/>
  <c r="J83" i="60"/>
  <c r="K83" i="60"/>
  <c r="L83" i="60"/>
  <c r="M83" i="60"/>
  <c r="N83" i="60"/>
  <c r="O83" i="60"/>
  <c r="D84" i="60"/>
  <c r="E84" i="60"/>
  <c r="F84" i="60"/>
  <c r="G84" i="60"/>
  <c r="H84" i="60"/>
  <c r="I84" i="60"/>
  <c r="J84" i="60"/>
  <c r="K84" i="60"/>
  <c r="L84" i="60"/>
  <c r="M84" i="60"/>
  <c r="N84" i="60"/>
  <c r="O84" i="60"/>
  <c r="D85" i="60"/>
  <c r="E85" i="60"/>
  <c r="F85" i="60"/>
  <c r="G85" i="60"/>
  <c r="H85" i="60"/>
  <c r="I85" i="60"/>
  <c r="J85" i="60"/>
  <c r="K85" i="60"/>
  <c r="L85" i="60"/>
  <c r="M85" i="60"/>
  <c r="N85" i="60"/>
  <c r="O85" i="60"/>
  <c r="D86" i="60"/>
  <c r="E86" i="60"/>
  <c r="F86" i="60"/>
  <c r="G86" i="60"/>
  <c r="H86" i="60"/>
  <c r="I86" i="60"/>
  <c r="J86" i="60"/>
  <c r="K86" i="60"/>
  <c r="L86" i="60"/>
  <c r="M86" i="60"/>
  <c r="N86" i="60"/>
  <c r="O86" i="60"/>
  <c r="D87" i="60"/>
  <c r="E87" i="60"/>
  <c r="F87" i="60"/>
  <c r="G87" i="60"/>
  <c r="H87" i="60"/>
  <c r="I87" i="60"/>
  <c r="J87" i="60"/>
  <c r="K87" i="60"/>
  <c r="L87" i="60"/>
  <c r="M87" i="60"/>
  <c r="N87" i="60"/>
  <c r="O87" i="60"/>
  <c r="D88" i="60"/>
  <c r="E88" i="60"/>
  <c r="F88" i="60"/>
  <c r="G88" i="60"/>
  <c r="H88" i="60"/>
  <c r="I88" i="60"/>
  <c r="J88" i="60"/>
  <c r="K88" i="60"/>
  <c r="L88" i="60"/>
  <c r="M88" i="60"/>
  <c r="N88" i="60"/>
  <c r="O88" i="60"/>
  <c r="D89" i="60"/>
  <c r="E89" i="60"/>
  <c r="F89" i="60"/>
  <c r="G89" i="60"/>
  <c r="H89" i="60"/>
  <c r="I89" i="60"/>
  <c r="J89" i="60"/>
  <c r="K89" i="60"/>
  <c r="L89" i="60"/>
  <c r="M89" i="60"/>
  <c r="N89" i="60"/>
  <c r="O89" i="60"/>
  <c r="C89" i="60"/>
  <c r="C11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38" i="60"/>
  <c r="C39" i="60"/>
  <c r="C40" i="60"/>
  <c r="C41" i="60"/>
  <c r="C42" i="60"/>
  <c r="C43" i="60"/>
  <c r="C44" i="60"/>
  <c r="C45" i="60"/>
  <c r="C46" i="60"/>
  <c r="C47" i="60"/>
  <c r="C48" i="60"/>
  <c r="C49" i="60"/>
  <c r="C50" i="60"/>
  <c r="C51" i="60"/>
  <c r="C52" i="60"/>
  <c r="C53" i="60"/>
  <c r="C54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67" i="60"/>
  <c r="C68" i="60"/>
  <c r="C69" i="60"/>
  <c r="C70" i="60"/>
  <c r="C71" i="60"/>
  <c r="C72" i="60"/>
  <c r="C73" i="60"/>
  <c r="C74" i="60"/>
  <c r="C75" i="60"/>
  <c r="C76" i="60"/>
  <c r="C77" i="60"/>
  <c r="C78" i="60"/>
  <c r="C79" i="60"/>
  <c r="C80" i="60"/>
  <c r="C81" i="60"/>
  <c r="C82" i="60"/>
  <c r="C83" i="60"/>
  <c r="C84" i="60"/>
  <c r="C85" i="60"/>
  <c r="C86" i="60"/>
  <c r="C87" i="60"/>
  <c r="C88" i="60"/>
  <c r="C10" i="60"/>
</calcChain>
</file>

<file path=xl/sharedStrings.xml><?xml version="1.0" encoding="utf-8"?>
<sst xmlns="http://schemas.openxmlformats.org/spreadsheetml/2006/main" count="495" uniqueCount="102">
  <si>
    <t>Imposto</t>
  </si>
  <si>
    <t>Total</t>
  </si>
  <si>
    <t>Transformação</t>
  </si>
  <si>
    <t>Construção</t>
  </si>
  <si>
    <t>Comércio</t>
  </si>
  <si>
    <t>Transporte</t>
  </si>
  <si>
    <t>Demais ativ. de serviços</t>
  </si>
  <si>
    <t>Série encadeada do índice de volume com ajuste sazonal (2000=100)</t>
  </si>
  <si>
    <t>Série encadeada do índice de volume (2000 = 100)</t>
  </si>
  <si>
    <t>Taxa trimestral | Variação em volume em relação ao mesmo trimestre do ano anterior (%)</t>
  </si>
  <si>
    <t>Taxa acumulada em 4 trimestres | Variação em volume em relação aos 4 trimestres anteriores (%)</t>
  </si>
  <si>
    <t xml:space="preserve">Taxa trimestral | Variação em volume em relação ao trimestre imediatamente anterior (%) </t>
  </si>
  <si>
    <t>Agropecuária</t>
  </si>
  <si>
    <t>Extrativas</t>
  </si>
  <si>
    <t>Energia e saneamento</t>
  </si>
  <si>
    <t>Indústria</t>
  </si>
  <si>
    <t>Serviços</t>
  </si>
  <si>
    <t>Valor Adicionado</t>
  </si>
  <si>
    <t>IAE-Findes</t>
  </si>
  <si>
    <t>Período</t>
  </si>
  <si>
    <t>2000.I</t>
  </si>
  <si>
    <t>2000.II</t>
  </si>
  <si>
    <t>2000.III</t>
  </si>
  <si>
    <t>2000.IV</t>
  </si>
  <si>
    <t>2001.I</t>
  </si>
  <si>
    <t>2001.II</t>
  </si>
  <si>
    <t>2001.III</t>
  </si>
  <si>
    <t>2001.IV</t>
  </si>
  <si>
    <t>2002.I</t>
  </si>
  <si>
    <t>2002.II</t>
  </si>
  <si>
    <t>2002.III</t>
  </si>
  <si>
    <t>2002.IV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</si>
  <si>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</si>
  <si>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</si>
  <si>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</si>
  <si>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</si>
  <si>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</si>
  <si>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</si>
  <si>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</si>
  <si>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</si>
  <si>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</si>
  <si>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</si>
  <si>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</si>
  <si>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2005.IV</t>
  </si>
  <si>
    <t>2006.I</t>
  </si>
  <si>
    <t>2006.II</t>
  </si>
  <si>
    <t>2006.III</t>
  </si>
  <si>
    <t>2006.IV</t>
  </si>
  <si>
    <t>2007.I</t>
  </si>
  <si>
    <t>2007.II</t>
  </si>
  <si>
    <t>2007.III</t>
  </si>
  <si>
    <t>2007.IV</t>
  </si>
  <si>
    <t>2008.I</t>
  </si>
  <si>
    <t>2008.II</t>
  </si>
  <si>
    <t>2008.III</t>
  </si>
  <si>
    <t>2008.IV</t>
  </si>
  <si>
    <t>2009.I</t>
  </si>
  <si>
    <t>2009.II</t>
  </si>
  <si>
    <t>2009.III</t>
  </si>
  <si>
    <t>2009.IV</t>
  </si>
  <si>
    <t>2010.I</t>
  </si>
  <si>
    <t>2010.II</t>
  </si>
  <si>
    <t>2010.III</t>
  </si>
  <si>
    <t>2010.IV</t>
  </si>
  <si>
    <t>2011.I</t>
  </si>
  <si>
    <t>2011.II</t>
  </si>
  <si>
    <t>2011.III</t>
  </si>
  <si>
    <t>2011.IV</t>
  </si>
  <si>
    <t>2012.I</t>
  </si>
  <si>
    <t>2012.II</t>
  </si>
  <si>
    <t>2012.III</t>
  </si>
  <si>
    <t>2012.IV</t>
  </si>
  <si>
    <t>2013.I</t>
  </si>
  <si>
    <t>2013.II</t>
  </si>
  <si>
    <t>2013.III</t>
  </si>
  <si>
    <t>2013.IV</t>
  </si>
  <si>
    <t>2014.I</t>
  </si>
  <si>
    <t>2014.II</t>
  </si>
  <si>
    <t>2014.III</t>
  </si>
  <si>
    <t>2014.IV</t>
  </si>
  <si>
    <t>2015.I</t>
  </si>
  <si>
    <t>2015.II</t>
  </si>
  <si>
    <t>2015.III</t>
  </si>
  <si>
    <t>2015.IV</t>
  </si>
  <si>
    <t>2016.I</t>
  </si>
  <si>
    <t>2016.II</t>
  </si>
  <si>
    <t>2016.III</t>
  </si>
  <si>
    <t>2016.IV</t>
  </si>
  <si>
    <t>2017.I</t>
  </si>
  <si>
    <t>2017.II</t>
  </si>
  <si>
    <t>2017.III</t>
  </si>
  <si>
    <t>2017.IV</t>
  </si>
  <si>
    <t>2018.I</t>
  </si>
  <si>
    <t>2018.II</t>
  </si>
  <si>
    <t>2018.III</t>
  </si>
  <si>
    <t>2018.IV</t>
  </si>
  <si>
    <t>2019.I</t>
  </si>
  <si>
    <t>2019.II</t>
  </si>
  <si>
    <t>2019.III</t>
  </si>
  <si>
    <t>2019.IV</t>
  </si>
  <si>
    <t>2020.I</t>
  </si>
  <si>
    <t>2020.II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</si>
</sst>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"/>
    <numFmt numFmtId="166" formatCode="_(* #,##0.00_);_(* \(#,##0.00\);_(* &quot;-&quot;??_);_(@_)"/>
    <numFmt numFmtId="167" formatCode="_([$€-2]* #,##0.00_);_([$€-2]* \(#,##0.00\);_([$€-2]* &quot;-&quot;??_)"/>
    <numFmt numFmtId="168" formatCode="[$R$-416]&quot; &quot;#,##0.00;[Red]&quot;-&quot;[$R$-416]&quot; &quot;#,##0.00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FA7D00"/>
      <name val="Calibri"/>
      <family val="2"/>
      <scheme val="minor"/>
    </font>
    <font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Segoe UI"/>
      <family val="2"/>
    </font>
    <font>
      <b/>
      <sz val="14"/>
      <color theme="1"/>
      <name val="Segoe UI"/>
      <family val="2"/>
    </font>
    <font>
      <b/>
      <sz val="10"/>
      <color rgb="FF2A5293"/>
      <name val="Segoe UI"/>
      <family val="2"/>
    </font>
    <font>
      <b/>
      <sz val="10"/>
      <color theme="0"/>
      <name val="Segoe UI"/>
      <family val="2"/>
    </font>
    <font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rgb="FF2A5293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21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Fill="0" applyProtection="0"/>
    <xf numFmtId="0" fontId="1" fillId="0" borderId="0"/>
    <xf numFmtId="0" fontId="19" fillId="0" borderId="0"/>
    <xf numFmtId="0" fontId="21" fillId="0" borderId="0"/>
    <xf numFmtId="0" fontId="20" fillId="0" borderId="0">
      <alignment vertical="top" wrapText="1"/>
    </xf>
    <xf numFmtId="0" fontId="18" fillId="0" borderId="0"/>
    <xf numFmtId="0" fontId="18" fillId="0" borderId="0" applyFill="0" applyProtection="0"/>
    <xf numFmtId="0" fontId="2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36" fillId="39" borderId="0" applyNumberFormat="0" applyBorder="0" applyAlignment="0" applyProtection="0"/>
    <xf numFmtId="166" fontId="19" fillId="0" borderId="0" applyFont="0" applyFill="0" applyBorder="0" applyAlignment="0" applyProtection="0"/>
    <xf numFmtId="0" fontId="18" fillId="0" borderId="0"/>
    <xf numFmtId="166" fontId="19" fillId="0" borderId="0" applyFont="0" applyFill="0" applyBorder="0" applyAlignment="0" applyProtection="0"/>
    <xf numFmtId="0" fontId="21" fillId="39" borderId="0" applyNumberFormat="0" applyBorder="0" applyAlignment="0" applyProtection="0"/>
    <xf numFmtId="0" fontId="21" fillId="34" borderId="0" applyNumberFormat="0" applyBorder="0" applyAlignment="0" applyProtection="0"/>
    <xf numFmtId="0" fontId="51" fillId="0" borderId="18" applyNumberFormat="0" applyFill="0" applyAlignment="0" applyProtection="0"/>
    <xf numFmtId="9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38" borderId="0" applyNumberFormat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22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21" fillId="36" borderId="0" applyNumberFormat="0" applyBorder="0" applyAlignment="0" applyProtection="0"/>
    <xf numFmtId="0" fontId="19" fillId="0" borderId="0"/>
    <xf numFmtId="0" fontId="19" fillId="0" borderId="0"/>
    <xf numFmtId="0" fontId="36" fillId="42" borderId="0" applyNumberFormat="0" applyBorder="0" applyAlignment="0" applyProtection="0"/>
    <xf numFmtId="9" fontId="19" fillId="0" borderId="0" applyFont="0" applyFill="0" applyBorder="0" applyAlignment="0" applyProtection="0"/>
    <xf numFmtId="0" fontId="36" fillId="41" borderId="0" applyNumberFormat="0" applyBorder="0" applyAlignment="0" applyProtection="0"/>
    <xf numFmtId="0" fontId="38" fillId="44" borderId="10" applyNumberFormat="0" applyAlignment="0" applyProtection="0"/>
    <xf numFmtId="0" fontId="49" fillId="0" borderId="16" applyNumberFormat="0" applyFill="0" applyAlignment="0" applyProtection="0"/>
    <xf numFmtId="16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9" fillId="0" borderId="0"/>
    <xf numFmtId="0" fontId="41" fillId="34" borderId="10" applyNumberFormat="0" applyAlignment="0" applyProtection="0"/>
    <xf numFmtId="0" fontId="35" fillId="0" borderId="0"/>
    <xf numFmtId="0" fontId="36" fillId="48" borderId="0" applyNumberFormat="0" applyBorder="0" applyAlignment="0" applyProtection="0"/>
    <xf numFmtId="0" fontId="40" fillId="0" borderId="12" applyNumberFormat="0" applyFill="0" applyAlignment="0" applyProtection="0"/>
    <xf numFmtId="0" fontId="36" fillId="38" borderId="0" applyNumberFormat="0" applyBorder="0" applyAlignment="0" applyProtection="0"/>
    <xf numFmtId="0" fontId="19" fillId="35" borderId="13" applyNumberFormat="0" applyFont="0" applyAlignment="0" applyProtection="0"/>
    <xf numFmtId="0" fontId="20" fillId="0" borderId="0" applyNumberFormat="0" applyFill="0" applyBorder="0" applyProtection="0">
      <alignment vertical="top" wrapText="1"/>
    </xf>
    <xf numFmtId="0" fontId="48" fillId="0" borderId="15" applyNumberFormat="0" applyFill="0" applyAlignment="0" applyProtection="0"/>
    <xf numFmtId="0" fontId="36" fillId="41" borderId="0" applyNumberFormat="0" applyBorder="0" applyAlignment="0" applyProtection="0"/>
    <xf numFmtId="0" fontId="36" fillId="49" borderId="0" applyNumberFormat="0" applyBorder="0" applyAlignment="0" applyProtection="0"/>
    <xf numFmtId="0" fontId="44" fillId="44" borderId="14" applyNumberFormat="0" applyAlignment="0" applyProtection="0"/>
    <xf numFmtId="0" fontId="19" fillId="0" borderId="0"/>
    <xf numFmtId="0" fontId="21" fillId="40" borderId="0" applyNumberFormat="0" applyBorder="0" applyAlignment="0" applyProtection="0"/>
    <xf numFmtId="0" fontId="36" fillId="46" borderId="0" applyNumberFormat="0" applyBorder="0" applyAlignment="0" applyProtection="0"/>
    <xf numFmtId="0" fontId="18" fillId="0" borderId="0" applyFill="0" applyProtection="0"/>
    <xf numFmtId="0" fontId="45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50" fillId="0" borderId="17" applyNumberFormat="0" applyFill="0" applyAlignment="0" applyProtection="0"/>
    <xf numFmtId="0" fontId="36" fillId="41" borderId="0" applyNumberFormat="0" applyBorder="0" applyAlignment="0" applyProtection="0"/>
    <xf numFmtId="0" fontId="1" fillId="0" borderId="0"/>
    <xf numFmtId="0" fontId="36" fillId="47" borderId="0" applyNumberFormat="0" applyBorder="0" applyAlignment="0" applyProtection="0"/>
    <xf numFmtId="0" fontId="39" fillId="45" borderId="11" applyNumberFormat="0" applyAlignment="0" applyProtection="0"/>
    <xf numFmtId="0" fontId="50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37" fillId="43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19" fillId="0" borderId="0"/>
    <xf numFmtId="0" fontId="36" fillId="41" borderId="0" applyNumberFormat="0" applyBorder="0" applyAlignment="0" applyProtection="0"/>
    <xf numFmtId="0" fontId="47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8" fillId="0" borderId="0"/>
    <xf numFmtId="0" fontId="52" fillId="0" borderId="0"/>
    <xf numFmtId="166" fontId="52" fillId="0" borderId="0" applyFill="0" applyBorder="0" applyAlignment="0" applyProtection="0"/>
    <xf numFmtId="166" fontId="19" fillId="0" borderId="0" applyFont="0" applyFill="0" applyBorder="0" applyAlignment="0" applyProtection="0"/>
    <xf numFmtId="0" fontId="18" fillId="0" borderId="0" applyFill="0" applyProtection="0"/>
    <xf numFmtId="0" fontId="20" fillId="0" borderId="0" applyNumberFormat="0" applyFill="0" applyBorder="0" applyProtection="0">
      <alignment vertical="top" wrapText="1"/>
    </xf>
    <xf numFmtId="0" fontId="18" fillId="0" borderId="0" applyFill="0" applyProtection="0"/>
    <xf numFmtId="0" fontId="20" fillId="0" borderId="0">
      <alignment vertical="top" wrapText="1"/>
    </xf>
    <xf numFmtId="0" fontId="19" fillId="0" borderId="0"/>
    <xf numFmtId="0" fontId="21" fillId="0" borderId="0"/>
    <xf numFmtId="0" fontId="18" fillId="0" borderId="0" applyFill="0" applyProtection="0"/>
    <xf numFmtId="0" fontId="18" fillId="0" borderId="0"/>
    <xf numFmtId="0" fontId="21" fillId="0" borderId="0"/>
    <xf numFmtId="9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>
      <alignment vertical="top" wrapText="1"/>
    </xf>
    <xf numFmtId="0" fontId="18" fillId="0" borderId="0" applyFill="0" applyProtection="0"/>
    <xf numFmtId="0" fontId="20" fillId="0" borderId="0">
      <alignment vertical="top" wrapText="1"/>
    </xf>
    <xf numFmtId="0" fontId="19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52" fillId="0" borderId="0"/>
    <xf numFmtId="0" fontId="18" fillId="0" borderId="0" applyFill="0" applyProtection="0"/>
    <xf numFmtId="0" fontId="52" fillId="0" borderId="0"/>
    <xf numFmtId="166" fontId="52" fillId="0" borderId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 applyFill="0" applyProtection="0"/>
    <xf numFmtId="0" fontId="18" fillId="0" borderId="0"/>
    <xf numFmtId="0" fontId="18" fillId="0" borderId="0" applyFill="0" applyProtection="0"/>
    <xf numFmtId="44" fontId="18" fillId="0" borderId="0" applyFont="0" applyFill="0" applyBorder="0" applyAlignment="0" applyProtection="0"/>
    <xf numFmtId="0" fontId="18" fillId="0" borderId="0" applyFill="0" applyProtection="0"/>
    <xf numFmtId="0" fontId="1" fillId="0" borderId="0"/>
    <xf numFmtId="0" fontId="53" fillId="0" borderId="0"/>
    <xf numFmtId="0" fontId="18" fillId="0" borderId="0" applyFill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ill="0" applyProtection="0"/>
    <xf numFmtId="168" fontId="56" fillId="0" borderId="0"/>
    <xf numFmtId="0" fontId="54" fillId="0" borderId="0"/>
    <xf numFmtId="0" fontId="55" fillId="0" borderId="0">
      <alignment horizontal="center" textRotation="90"/>
    </xf>
    <xf numFmtId="0" fontId="56" fillId="0" borderId="0"/>
    <xf numFmtId="0" fontId="58" fillId="0" borderId="0">
      <alignment horizontal="center" textRotation="90"/>
    </xf>
    <xf numFmtId="0" fontId="55" fillId="0" borderId="0">
      <alignment horizontal="center"/>
    </xf>
    <xf numFmtId="0" fontId="58" fillId="0" borderId="0">
      <alignment horizontal="center"/>
    </xf>
    <xf numFmtId="0" fontId="57" fillId="0" borderId="0"/>
    <xf numFmtId="0" fontId="59" fillId="0" borderId="0"/>
    <xf numFmtId="168" fontId="59" fillId="0" borderId="0"/>
  </cellStyleXfs>
  <cellXfs count="48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17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164" fontId="0" fillId="0" borderId="0" xfId="0" applyNumberFormat="1"/>
    <xf numFmtId="0" fontId="60" fillId="51" borderId="0" xfId="0" applyFont="1" applyFill="1"/>
    <xf numFmtId="0" fontId="60" fillId="52" borderId="0" xfId="0" applyFont="1" applyFill="1"/>
    <xf numFmtId="0" fontId="60" fillId="0" borderId="0" xfId="0" applyFont="1" applyProtection="1">
      <protection locked="0"/>
    </xf>
    <xf numFmtId="0" fontId="61" fillId="0" borderId="0" xfId="0" applyFont="1" applyProtection="1">
      <protection locked="0"/>
    </xf>
    <xf numFmtId="0" fontId="62" fillId="0" borderId="0" xfId="0" applyFont="1" applyProtection="1">
      <protection locked="0"/>
    </xf>
    <xf numFmtId="0" fontId="60" fillId="0" borderId="0" xfId="0" applyNumberFormat="1" applyFont="1" applyFill="1" applyProtection="1">
      <protection locked="0"/>
    </xf>
    <xf numFmtId="0" fontId="61" fillId="0" borderId="0" xfId="0" applyNumberFormat="1" applyFont="1" applyFill="1" applyProtection="1">
      <protection locked="0"/>
    </xf>
    <xf numFmtId="0" fontId="62" fillId="0" borderId="0" xfId="0" applyNumberFormat="1" applyFont="1" applyFill="1" applyProtection="1">
      <protection locked="0"/>
    </xf>
    <xf numFmtId="0" fontId="63" fillId="52" borderId="23" xfId="42" applyFont="1" applyFill="1" applyBorder="1" applyAlignment="1" applyProtection="1">
      <alignment horizontal="center" vertical="center"/>
    </xf>
    <xf numFmtId="0" fontId="63" fillId="52" borderId="20" xfId="42" applyFont="1" applyFill="1" applyBorder="1" applyAlignment="1" applyProtection="1">
      <alignment horizontal="center" vertical="center"/>
    </xf>
    <xf numFmtId="0" fontId="63" fillId="52" borderId="24" xfId="42" applyFont="1" applyFill="1" applyBorder="1" applyAlignment="1" applyProtection="1">
      <alignment horizontal="center" vertical="center"/>
    </xf>
    <xf numFmtId="0" fontId="63" fillId="52" borderId="26" xfId="42" applyFont="1" applyFill="1" applyBorder="1" applyAlignment="1" applyProtection="1">
      <alignment horizontal="center" vertical="center"/>
    </xf>
    <xf numFmtId="0" fontId="63" fillId="52" borderId="19" xfId="42" applyFont="1" applyFill="1" applyBorder="1" applyAlignment="1" applyProtection="1">
      <alignment horizontal="center" vertical="center" wrapText="1"/>
    </xf>
    <xf numFmtId="165" fontId="64" fillId="0" borderId="0" xfId="42" applyNumberFormat="1" applyFont="1" applyFill="1" applyBorder="1" applyAlignment="1" applyProtection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63" fillId="52" borderId="24" xfId="42" applyFont="1" applyFill="1" applyBorder="1" applyAlignment="1" applyProtection="1">
      <alignment horizontal="center" vertical="center" wrapText="1"/>
    </xf>
    <xf numFmtId="0" fontId="63" fillId="52" borderId="33" xfId="42" applyFont="1" applyFill="1" applyBorder="1" applyAlignment="1" applyProtection="1">
      <alignment horizontal="center" vertical="center" wrapText="1"/>
    </xf>
    <xf numFmtId="0" fontId="63" fillId="52" borderId="34" xfId="42" applyFont="1" applyFill="1" applyBorder="1" applyAlignment="1" applyProtection="1">
      <alignment horizontal="center" vertical="center" wrapText="1"/>
    </xf>
    <xf numFmtId="0" fontId="63" fillId="52" borderId="29" xfId="42" applyFont="1" applyFill="1" applyBorder="1" applyAlignment="1" applyProtection="1">
      <alignment horizontal="center" vertical="center"/>
    </xf>
    <xf numFmtId="0" fontId="63" fillId="52" borderId="30" xfId="42" applyFont="1" applyFill="1" applyBorder="1" applyAlignment="1" applyProtection="1">
      <alignment horizontal="center" vertical="center"/>
    </xf>
    <xf numFmtId="0" fontId="63" fillId="52" borderId="21" xfId="42" applyFont="1" applyFill="1" applyBorder="1" applyAlignment="1" applyProtection="1">
      <alignment horizontal="center"/>
    </xf>
    <xf numFmtId="0" fontId="63" fillId="52" borderId="22" xfId="42" applyFont="1" applyFill="1" applyBorder="1" applyAlignment="1" applyProtection="1">
      <alignment horizontal="center"/>
    </xf>
    <xf numFmtId="0" fontId="63" fillId="52" borderId="25" xfId="42" applyFont="1" applyFill="1" applyBorder="1" applyAlignment="1" applyProtection="1">
      <alignment horizontal="center"/>
    </xf>
    <xf numFmtId="0" fontId="63" fillId="52" borderId="27" xfId="42" applyFont="1" applyFill="1" applyBorder="1" applyAlignment="1" applyProtection="1">
      <alignment horizontal="center" vertical="center"/>
    </xf>
    <xf numFmtId="0" fontId="63" fillId="52" borderId="31" xfId="42" applyFont="1" applyFill="1" applyBorder="1" applyAlignment="1" applyProtection="1">
      <alignment horizontal="center" vertical="center"/>
    </xf>
    <xf numFmtId="0" fontId="63" fillId="52" borderId="27" xfId="42" applyFont="1" applyFill="1" applyBorder="1" applyAlignment="1" applyProtection="1">
      <alignment horizontal="center" vertical="center" wrapText="1"/>
    </xf>
    <xf numFmtId="0" fontId="63" fillId="52" borderId="32" xfId="42" applyFont="1" applyFill="1" applyBorder="1" applyAlignment="1" applyProtection="1">
      <alignment horizontal="center" vertical="center" wrapText="1"/>
    </xf>
    <xf numFmtId="0" fontId="63" fillId="52" borderId="28" xfId="42" applyFont="1" applyFill="1" applyBorder="1" applyAlignment="1" applyProtection="1">
      <alignment horizontal="center" vertical="center"/>
    </xf>
    <xf numFmtId="0" fontId="63" fillId="52" borderId="0" xfId="42" applyFont="1" applyFill="1" applyBorder="1" applyAlignment="1" applyProtection="1">
      <alignment horizontal="center" vertical="center"/>
    </xf>
    <xf numFmtId="0" fontId="66" fillId="0" borderId="0" xfId="42" applyNumberFormat="1" applyFont="1" applyFill="1" applyBorder="1" applyAlignment="1" applyProtection="1">
      <alignment horizontal="left"/>
      <protection locked="0"/>
    </xf>
    <xf numFmtId="165" fontId="64" fillId="53" borderId="0" xfId="42" applyNumberFormat="1" applyFont="1" applyFill="1" applyBorder="1" applyAlignment="1" applyProtection="1">
      <alignment horizontal="center"/>
    </xf>
    <xf numFmtId="0" fontId="66" fillId="53" borderId="0" xfId="42" applyNumberFormat="1" applyFont="1" applyFill="1" applyBorder="1" applyAlignment="1" applyProtection="1">
      <alignment horizontal="left"/>
      <protection locked="0"/>
    </xf>
    <xf numFmtId="0" fontId="60" fillId="51" borderId="0" xfId="0" applyFont="1" applyFill="1" applyBorder="1"/>
    <xf numFmtId="0" fontId="60" fillId="52" borderId="0" xfId="0" applyFont="1" applyFill="1" applyBorder="1"/>
    <xf numFmtId="0" fontId="60" fillId="0" borderId="0" xfId="0" applyNumberFormat="1" applyFont="1" applyFill="1" applyBorder="1" applyProtection="1">
      <protection locked="0"/>
    </xf>
    <xf numFmtId="0" fontId="60" fillId="0" borderId="0" xfId="0" applyFont="1" applyBorder="1" applyProtection="1">
      <protection locked="0"/>
    </xf>
    <xf numFmtId="0" fontId="0" fillId="0" borderId="0" xfId="0" applyBorder="1" applyAlignment="1">
      <alignment horizontal="left"/>
    </xf>
    <xf numFmtId="17" fontId="65" fillId="53" borderId="0" xfId="42" applyNumberFormat="1" applyFont="1" applyFill="1" applyBorder="1" applyAlignment="1" applyProtection="1">
      <alignment horizontal="left" vertical="center" wrapText="1"/>
    </xf>
    <xf numFmtId="17" fontId="66" fillId="53" borderId="0" xfId="42" applyNumberFormat="1" applyFont="1" applyFill="1" applyBorder="1" applyAlignment="1" applyProtection="1">
      <alignment horizontal="left" vertical="center" wrapText="1"/>
    </xf>
  </cellXfs>
  <cellStyles count="213">
    <cellStyle name="20% - Ênfase1" xfId="19" builtinId="30" customBuiltin="1"/>
    <cellStyle name="20% - Ênfase1 2" xfId="79"/>
    <cellStyle name="20% - Ênfase1 2 2" xfId="154"/>
    <cellStyle name="20% - Ênfase2" xfId="23" builtinId="34" customBuiltin="1"/>
    <cellStyle name="20% - Ênfase2 2" xfId="83"/>
    <cellStyle name="20% - Ênfase2 2 2" xfId="152"/>
    <cellStyle name="20% - Ênfase3" xfId="27" builtinId="38" customBuiltin="1"/>
    <cellStyle name="20% - Ênfase3 2" xfId="87"/>
    <cellStyle name="20% - Ênfase3 2 2" xfId="151"/>
    <cellStyle name="20% - Ênfase4" xfId="31" builtinId="42" customBuiltin="1"/>
    <cellStyle name="20% - Ênfase4 2" xfId="91"/>
    <cellStyle name="20% - Ênfase4 2 2" xfId="153"/>
    <cellStyle name="20% - Ênfase5" xfId="35" builtinId="46" customBuiltin="1"/>
    <cellStyle name="20% - Ênfase5 2" xfId="95"/>
    <cellStyle name="20% - Ênfase5 2 2" xfId="105"/>
    <cellStyle name="20% - Ênfase6" xfId="39" builtinId="50" customBuiltin="1"/>
    <cellStyle name="20% - Ênfase6 2" xfId="99"/>
    <cellStyle name="20% - Ênfase6 2 2" xfId="59"/>
    <cellStyle name="40% - Ênfase1" xfId="20" builtinId="31" customBuiltin="1"/>
    <cellStyle name="40% - Ênfase1 2" xfId="80"/>
    <cellStyle name="40% - Ênfase1 2 2" xfId="146"/>
    <cellStyle name="40% - Ênfase2" xfId="24" builtinId="35" customBuiltin="1"/>
    <cellStyle name="40% - Ênfase2 2" xfId="84"/>
    <cellStyle name="40% - Ênfase2 2 2" xfId="63"/>
    <cellStyle name="40% - Ênfase3" xfId="28" builtinId="39" customBuiltin="1"/>
    <cellStyle name="40% - Ênfase3 2" xfId="88"/>
    <cellStyle name="40% - Ênfase3 2 2" xfId="58"/>
    <cellStyle name="40% - Ênfase4" xfId="32" builtinId="43" customBuiltin="1"/>
    <cellStyle name="40% - Ênfase4 2" xfId="92"/>
    <cellStyle name="40% - Ênfase4 2 2" xfId="141"/>
    <cellStyle name="40% - Ênfase5" xfId="36" builtinId="47" customBuiltin="1"/>
    <cellStyle name="40% - Ênfase5 2" xfId="96"/>
    <cellStyle name="40% - Ênfase5 2 2" xfId="128"/>
    <cellStyle name="40% - Ênfase6" xfId="40" builtinId="51" customBuiltin="1"/>
    <cellStyle name="40% - Ênfase6 2" xfId="100"/>
    <cellStyle name="40% - Ênfase6 2 2" xfId="142"/>
    <cellStyle name="60% - Ênfase1" xfId="21" builtinId="32" customBuiltin="1"/>
    <cellStyle name="60% - Ênfase1 2" xfId="81"/>
    <cellStyle name="60% - Ênfase1 2 2" xfId="124"/>
    <cellStyle name="60% - Ênfase2" xfId="25" builtinId="36" customBuiltin="1"/>
    <cellStyle name="60% - Ênfase2 2" xfId="85"/>
    <cellStyle name="60% - Ênfase2 2 2" xfId="120"/>
    <cellStyle name="60% - Ênfase3" xfId="29" builtinId="40" customBuiltin="1"/>
    <cellStyle name="60% - Ênfase3 2" xfId="89"/>
    <cellStyle name="60% - Ênfase3 2 2" xfId="54"/>
    <cellStyle name="60% - Ênfase4" xfId="33" builtinId="44" customBuiltin="1"/>
    <cellStyle name="60% - Ênfase4 2" xfId="93"/>
    <cellStyle name="60% - Ênfase4 2 2" xfId="108"/>
    <cellStyle name="60% - Ênfase5" xfId="37" builtinId="48" customBuiltin="1"/>
    <cellStyle name="60% - Ênfase5 2" xfId="97"/>
    <cellStyle name="60% - Ênfase5 2 2" xfId="148"/>
    <cellStyle name="60% - Ênfase6" xfId="41" builtinId="52" customBuiltin="1"/>
    <cellStyle name="60% - Ênfase6 2" xfId="101"/>
    <cellStyle name="60% - Ênfase6 2 2" xfId="132"/>
    <cellStyle name="Bom" xfId="6" builtinId="26" customBuiltin="1"/>
    <cellStyle name="Bom 2" xfId="66"/>
    <cellStyle name="Bom 2 2" xfId="140"/>
    <cellStyle name="Cálculo" xfId="11" builtinId="22" customBuiltin="1"/>
    <cellStyle name="Cálculo 2" xfId="71"/>
    <cellStyle name="Cálculo 2 2" xfId="111"/>
    <cellStyle name="Célula de Verificação" xfId="13" builtinId="23" customBuiltin="1"/>
    <cellStyle name="Célula de Verificação 2" xfId="73"/>
    <cellStyle name="Célula de Verificação 2 2" xfId="137"/>
    <cellStyle name="Célula Vinculada" xfId="12" builtinId="24" customBuiltin="1"/>
    <cellStyle name="Célula Vinculada 2" xfId="72"/>
    <cellStyle name="Célula Vinculada 2 2" xfId="119"/>
    <cellStyle name="Ênfase1" xfId="18" builtinId="29" customBuiltin="1"/>
    <cellStyle name="Ênfase1 2" xfId="78"/>
    <cellStyle name="Ênfase1 2 2" xfId="110"/>
    <cellStyle name="Ênfase2" xfId="22" builtinId="33" customBuiltin="1"/>
    <cellStyle name="Ênfase2 2" xfId="82"/>
    <cellStyle name="Ênfase2 2 2" xfId="129"/>
    <cellStyle name="Ênfase3" xfId="26" builtinId="37" customBuiltin="1"/>
    <cellStyle name="Ênfase3 2" xfId="86"/>
    <cellStyle name="Ênfase3 2 2" xfId="136"/>
    <cellStyle name="Ênfase4" xfId="30" builtinId="41" customBuiltin="1"/>
    <cellStyle name="Ênfase4 2" xfId="90"/>
    <cellStyle name="Ênfase4 2 2" xfId="118"/>
    <cellStyle name="Ênfase5" xfId="34" builtinId="45" customBuiltin="1"/>
    <cellStyle name="Ênfase5 2" xfId="94"/>
    <cellStyle name="Ênfase5 2 2" xfId="134"/>
    <cellStyle name="Ênfase6" xfId="38" builtinId="49" customBuiltin="1"/>
    <cellStyle name="Ênfase6 2" xfId="98"/>
    <cellStyle name="Ênfase6 2 2" xfId="125"/>
    <cellStyle name="Entrada" xfId="9" builtinId="20" customBuiltin="1"/>
    <cellStyle name="Entrada 2" xfId="69"/>
    <cellStyle name="Entrada 2 2" xfId="116"/>
    <cellStyle name="Euro" xfId="113"/>
    <cellStyle name="Euro 2" xfId="62"/>
    <cellStyle name="Excel Built-in Normal" xfId="45"/>
    <cellStyle name="Heading" xfId="208"/>
    <cellStyle name="Heading 2" xfId="209"/>
    <cellStyle name="Heading1" xfId="205"/>
    <cellStyle name="Heading1 2" xfId="207"/>
    <cellStyle name="Incorreto" xfId="7" builtinId="27" customBuiltin="1"/>
    <cellStyle name="Incorreto 2" xfId="67"/>
    <cellStyle name="Incorreto 2 2" xfId="150"/>
    <cellStyle name="Moeda 2" xfId="192"/>
    <cellStyle name="Neutra" xfId="8" builtinId="28" customBuiltin="1"/>
    <cellStyle name="Neutra 2" xfId="68"/>
    <cellStyle name="Neutra 2 2" xfId="139"/>
    <cellStyle name="Normal" xfId="0" builtinId="0"/>
    <cellStyle name="Normal 10" xfId="187"/>
    <cellStyle name="Normal 11" xfId="202"/>
    <cellStyle name="Normal 12" xfId="204"/>
    <cellStyle name="Normal 13" xfId="210"/>
    <cellStyle name="Normal 2" xfId="42"/>
    <cellStyle name="Normal 2 2" xfId="46"/>
    <cellStyle name="Normal 2 2 2" xfId="117"/>
    <cellStyle name="Normal 2 2 3" xfId="164"/>
    <cellStyle name="Normal 2 2 4" xfId="185"/>
    <cellStyle name="Normal 2 2 5" xfId="176"/>
    <cellStyle name="Normal 2 2 6" xfId="193"/>
    <cellStyle name="Normal 2 3" xfId="115"/>
    <cellStyle name="Normal 2 3 2" xfId="122"/>
    <cellStyle name="Normal 2 3 3" xfId="166"/>
    <cellStyle name="Normal 2 3 4" xfId="180"/>
    <cellStyle name="Normal 2 4" xfId="160"/>
    <cellStyle name="Normal 2 4 2" xfId="167"/>
    <cellStyle name="Normal 2 4 3" xfId="183"/>
    <cellStyle name="Normal 2 5" xfId="169"/>
    <cellStyle name="Normal 2 5 2" xfId="184"/>
    <cellStyle name="Normal 2 5 3" xfId="174"/>
    <cellStyle name="Normal 2 6" xfId="175"/>
    <cellStyle name="Normal 2 7" xfId="189"/>
    <cellStyle name="Normal 3" xfId="47"/>
    <cellStyle name="Normal 3 2" xfId="56"/>
    <cellStyle name="Normal 3 2 2" xfId="107"/>
    <cellStyle name="Normal 3 2 3" xfId="165"/>
    <cellStyle name="Normal 3 2 4" xfId="179"/>
    <cellStyle name="Normal 3 3" xfId="48"/>
    <cellStyle name="Normal 3 4" xfId="147"/>
    <cellStyle name="Normal 3 5" xfId="170"/>
    <cellStyle name="Normal 3 6" xfId="190"/>
    <cellStyle name="Normal 3 6 2" xfId="194"/>
    <cellStyle name="Normal 4" xfId="49"/>
    <cellStyle name="Normal 4 2" xfId="127"/>
    <cellStyle name="Normal 4 2 2" xfId="163"/>
    <cellStyle name="Normal 4 2 3" xfId="181"/>
    <cellStyle name="Normal 4 3" xfId="135"/>
    <cellStyle name="Normal 4 3 2" xfId="168"/>
    <cellStyle name="Normal 4 3 3" xfId="182"/>
    <cellStyle name="Normal 4 4" xfId="106"/>
    <cellStyle name="Normal 4 5" xfId="171"/>
    <cellStyle name="Normal 5" xfId="50"/>
    <cellStyle name="Normal 5 2" xfId="130"/>
    <cellStyle name="Normal 5 3" xfId="159"/>
    <cellStyle name="Normal 5 4" xfId="43"/>
    <cellStyle name="Normal 5 5" xfId="195"/>
    <cellStyle name="Normal 6" xfId="44"/>
    <cellStyle name="Normal 6 2" xfId="196"/>
    <cellStyle name="Normal 7" xfId="52"/>
    <cellStyle name="Normal 7 2" xfId="104"/>
    <cellStyle name="Normal 7 3" xfId="64"/>
    <cellStyle name="Normal 7 4" xfId="178"/>
    <cellStyle name="Normal 7 5" xfId="191"/>
    <cellStyle name="Normal 8" xfId="51"/>
    <cellStyle name="Normal 8 2" xfId="103"/>
    <cellStyle name="Normal 8 3" xfId="102"/>
    <cellStyle name="Normal 8 4" xfId="177"/>
    <cellStyle name="Normal 9" xfId="53"/>
    <cellStyle name="Nota" xfId="15" builtinId="10" customBuiltin="1"/>
    <cellStyle name="Nota 2" xfId="75"/>
    <cellStyle name="Nota 2 2" xfId="121"/>
    <cellStyle name="Nota 3" xfId="188"/>
    <cellStyle name="Porcentagem 2" xfId="65"/>
    <cellStyle name="Porcentagem 2 2" xfId="61"/>
    <cellStyle name="Porcentagem 2 3" xfId="109"/>
    <cellStyle name="Porcentagem 2 4" xfId="156"/>
    <cellStyle name="Porcentagem 2 5" xfId="172"/>
    <cellStyle name="Porcentagem 3" xfId="198"/>
    <cellStyle name="Porcentagem 4" xfId="199"/>
    <cellStyle name="Porcentagem 5" xfId="197"/>
    <cellStyle name="Result" xfId="206"/>
    <cellStyle name="Result 2" xfId="211"/>
    <cellStyle name="Result2" xfId="203"/>
    <cellStyle name="Result2 2" xfId="212"/>
    <cellStyle name="Saída" xfId="10" builtinId="21" customBuiltin="1"/>
    <cellStyle name="Saída 2" xfId="70"/>
    <cellStyle name="Saída 2 2" xfId="126"/>
    <cellStyle name="Separador de milhares 2" xfId="143"/>
    <cellStyle name="Separador de milhares 2 2" xfId="144"/>
    <cellStyle name="Separador de milhares 2 2 2" xfId="186"/>
    <cellStyle name="Separador de milhares 2 3" xfId="55"/>
    <cellStyle name="Separador de milhares 2 4" xfId="161"/>
    <cellStyle name="Separador de milhares 3" xfId="57"/>
    <cellStyle name="Texto de Aviso" xfId="14" builtinId="11" customBuiltin="1"/>
    <cellStyle name="Texto de Aviso 2" xfId="74"/>
    <cellStyle name="Texto de Aviso 2 2" xfId="131"/>
    <cellStyle name="Texto Explicativo" xfId="16" builtinId="53" customBuiltin="1"/>
    <cellStyle name="Texto Explicativo 2" xfId="76"/>
    <cellStyle name="Texto Explicativo 2 2" xfId="145"/>
    <cellStyle name="Título" xfId="1" builtinId="15" customBuiltin="1"/>
    <cellStyle name="Título 1" xfId="2" builtinId="16" customBuiltin="1"/>
    <cellStyle name="Título 1 2" xfId="123"/>
    <cellStyle name="Título 2" xfId="3" builtinId="17" customBuiltin="1"/>
    <cellStyle name="Título 2 2" xfId="112"/>
    <cellStyle name="Título 3" xfId="4" builtinId="18" customBuiltin="1"/>
    <cellStyle name="Título 3 2" xfId="133"/>
    <cellStyle name="Título 4" xfId="5" builtinId="19" customBuiltin="1"/>
    <cellStyle name="Título 4 2" xfId="138"/>
    <cellStyle name="Título 5" xfId="149"/>
    <cellStyle name="Total" xfId="17" builtinId="25" customBuiltin="1"/>
    <cellStyle name="Total 2" xfId="77"/>
    <cellStyle name="Total 2 2" xfId="60"/>
    <cellStyle name="Vírgula 2" xfId="114"/>
    <cellStyle name="Vírgula 2 2" xfId="158"/>
    <cellStyle name="Vírgula 2 3" xfId="162"/>
    <cellStyle name="Vírgula 2 4" xfId="173"/>
    <cellStyle name="Vírgula 2 5" xfId="201"/>
    <cellStyle name="Vírgula 3" xfId="155"/>
    <cellStyle name="Vírgula 3 2" xfId="200"/>
    <cellStyle name="Vírgula 4" xfId="157"/>
  </cellStyles>
  <dxfs count="0"/>
  <tableStyles count="0" defaultTableStyle="TableStyleMedium2" defaultPivotStyle="PivotStyleLight16"/>
  <colors>
    <mruColors>
      <color rgb="FF2A5293"/>
      <color rgb="FF948A54"/>
      <color rgb="FF93CDDD"/>
      <color rgb="FF95B3D7"/>
      <color rgb="FF95B373"/>
      <color rgb="FF4070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809625</xdr:colOff>
      <xdr:row>0</xdr:row>
      <xdr:rowOff>95250</xdr:rowOff>
    </xdr:from>
    <xdr:to>
      <xdr:col>14</xdr:col>
      <xdr:colOff>7005</xdr:colOff>
      <xdr:row>0</xdr:row>
      <xdr:rowOff>323591</xdr:rowOff>
    </xdr:to>
    <xdr:pic>
      <xdr:nvPicPr>
        <xdr:cNvPr id="9" name="Imagem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065"/>
        <a:stretch/>
      </xdr:blipFill>
      <xdr:spPr>
        <a:xfrm>
          <a:off x="10382250" y="95250"/>
          <a:ext cx="873780" cy="228341"/>
        </a:xfrm>
        <a:prstGeom prst="rect">
          <a:avLst/>
        </a:prstGeom>
      </xdr:spPr>
    </xdr:pic>
    <xdr:clientData/>
  </xdr:twoCellAnchor>
  <xdr:twoCellAnchor>
    <xdr:from>
      <xdr:col>13</xdr:col>
      <xdr:colOff>729657</xdr:colOff>
      <xdr:row>0</xdr:row>
      <xdr:rowOff>118380</xdr:rowOff>
    </xdr:from>
    <xdr:to>
      <xdr:col>14</xdr:col>
      <xdr:colOff>787232</xdr:colOff>
      <xdr:row>0</xdr:row>
      <xdr:rowOff>329883</xdr:rowOff>
    </xdr:to>
    <xdr:pic>
      <xdr:nvPicPr>
        <xdr:cNvPr id="10" name="Imagem 9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498" b="33884"/>
        <a:stretch/>
      </xdr:blipFill>
      <xdr:spPr>
        <a:xfrm>
          <a:off x="11140482" y="118380"/>
          <a:ext cx="895775" cy="211503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0</xdr:row>
      <xdr:rowOff>85725</xdr:rowOff>
    </xdr:from>
    <xdr:to>
      <xdr:col>3</xdr:col>
      <xdr:colOff>383051</xdr:colOff>
      <xdr:row>2</xdr:row>
      <xdr:rowOff>69031</xdr:rowOff>
    </xdr:to>
    <xdr:pic>
      <xdr:nvPicPr>
        <xdr:cNvPr id="11" name="Imagem 10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09575" y="85725"/>
          <a:ext cx="1945151" cy="4690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0</xdr:row>
      <xdr:rowOff>104775</xdr:rowOff>
    </xdr:from>
    <xdr:to>
      <xdr:col>14</xdr:col>
      <xdr:colOff>64155</xdr:colOff>
      <xdr:row>0</xdr:row>
      <xdr:rowOff>333116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065"/>
        <a:stretch/>
      </xdr:blipFill>
      <xdr:spPr>
        <a:xfrm>
          <a:off x="10315575" y="104775"/>
          <a:ext cx="883305" cy="228341"/>
        </a:xfrm>
        <a:prstGeom prst="rect">
          <a:avLst/>
        </a:prstGeom>
      </xdr:spPr>
    </xdr:pic>
    <xdr:clientData/>
  </xdr:twoCellAnchor>
  <xdr:twoCellAnchor>
    <xdr:from>
      <xdr:col>13</xdr:col>
      <xdr:colOff>786807</xdr:colOff>
      <xdr:row>0</xdr:row>
      <xdr:rowOff>127905</xdr:rowOff>
    </xdr:from>
    <xdr:to>
      <xdr:col>14</xdr:col>
      <xdr:colOff>844382</xdr:colOff>
      <xdr:row>0</xdr:row>
      <xdr:rowOff>339408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498" b="33884"/>
        <a:stretch/>
      </xdr:blipFill>
      <xdr:spPr>
        <a:xfrm>
          <a:off x="11083332" y="127905"/>
          <a:ext cx="886250" cy="21150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3</xdr:col>
      <xdr:colOff>564026</xdr:colOff>
      <xdr:row>2</xdr:row>
      <xdr:rowOff>78556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1000" y="104775"/>
          <a:ext cx="2040401" cy="4690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95250</xdr:rowOff>
    </xdr:from>
    <xdr:to>
      <xdr:col>14</xdr:col>
      <xdr:colOff>45105</xdr:colOff>
      <xdr:row>0</xdr:row>
      <xdr:rowOff>323591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065"/>
        <a:stretch/>
      </xdr:blipFill>
      <xdr:spPr>
        <a:xfrm>
          <a:off x="10296525" y="95250"/>
          <a:ext cx="883305" cy="228341"/>
        </a:xfrm>
        <a:prstGeom prst="rect">
          <a:avLst/>
        </a:prstGeom>
      </xdr:spPr>
    </xdr:pic>
    <xdr:clientData/>
  </xdr:twoCellAnchor>
  <xdr:twoCellAnchor>
    <xdr:from>
      <xdr:col>13</xdr:col>
      <xdr:colOff>767757</xdr:colOff>
      <xdr:row>0</xdr:row>
      <xdr:rowOff>118380</xdr:rowOff>
    </xdr:from>
    <xdr:to>
      <xdr:col>14</xdr:col>
      <xdr:colOff>825332</xdr:colOff>
      <xdr:row>0</xdr:row>
      <xdr:rowOff>329883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498" b="33884"/>
        <a:stretch/>
      </xdr:blipFill>
      <xdr:spPr>
        <a:xfrm>
          <a:off x="11064282" y="118380"/>
          <a:ext cx="895775" cy="21150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114300</xdr:rowOff>
    </xdr:from>
    <xdr:to>
      <xdr:col>3</xdr:col>
      <xdr:colOff>468776</xdr:colOff>
      <xdr:row>2</xdr:row>
      <xdr:rowOff>88081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1000" y="114300"/>
          <a:ext cx="1945151" cy="4690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95250</xdr:rowOff>
    </xdr:from>
    <xdr:to>
      <xdr:col>14</xdr:col>
      <xdr:colOff>45105</xdr:colOff>
      <xdr:row>0</xdr:row>
      <xdr:rowOff>323591</xdr:rowOff>
    </xdr:to>
    <xdr:pic>
      <xdr:nvPicPr>
        <xdr:cNvPr id="8" name="Imagem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065"/>
        <a:stretch/>
      </xdr:blipFill>
      <xdr:spPr>
        <a:xfrm>
          <a:off x="10296525" y="95250"/>
          <a:ext cx="883305" cy="228341"/>
        </a:xfrm>
        <a:prstGeom prst="rect">
          <a:avLst/>
        </a:prstGeom>
      </xdr:spPr>
    </xdr:pic>
    <xdr:clientData/>
  </xdr:twoCellAnchor>
  <xdr:twoCellAnchor>
    <xdr:from>
      <xdr:col>13</xdr:col>
      <xdr:colOff>767757</xdr:colOff>
      <xdr:row>0</xdr:row>
      <xdr:rowOff>118380</xdr:rowOff>
    </xdr:from>
    <xdr:to>
      <xdr:col>14</xdr:col>
      <xdr:colOff>825332</xdr:colOff>
      <xdr:row>0</xdr:row>
      <xdr:rowOff>329883</xdr:rowOff>
    </xdr:to>
    <xdr:pic>
      <xdr:nvPicPr>
        <xdr:cNvPr id="9" name="Imagem 8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498" b="33884"/>
        <a:stretch/>
      </xdr:blipFill>
      <xdr:spPr>
        <a:xfrm>
          <a:off x="11064282" y="118380"/>
          <a:ext cx="895775" cy="211503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0</xdr:row>
      <xdr:rowOff>104775</xdr:rowOff>
    </xdr:from>
    <xdr:to>
      <xdr:col>3</xdr:col>
      <xdr:colOff>487826</xdr:colOff>
      <xdr:row>2</xdr:row>
      <xdr:rowOff>78556</xdr:rowOff>
    </xdr:to>
    <xdr:pic>
      <xdr:nvPicPr>
        <xdr:cNvPr id="10" name="Imagem 9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00050" y="104775"/>
          <a:ext cx="1945151" cy="4690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95250</xdr:rowOff>
    </xdr:from>
    <xdr:to>
      <xdr:col>14</xdr:col>
      <xdr:colOff>45105</xdr:colOff>
      <xdr:row>0</xdr:row>
      <xdr:rowOff>323591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065"/>
        <a:stretch/>
      </xdr:blipFill>
      <xdr:spPr>
        <a:xfrm>
          <a:off x="10296525" y="95250"/>
          <a:ext cx="883305" cy="228341"/>
        </a:xfrm>
        <a:prstGeom prst="rect">
          <a:avLst/>
        </a:prstGeom>
      </xdr:spPr>
    </xdr:pic>
    <xdr:clientData/>
  </xdr:twoCellAnchor>
  <xdr:twoCellAnchor>
    <xdr:from>
      <xdr:col>13</xdr:col>
      <xdr:colOff>767757</xdr:colOff>
      <xdr:row>0</xdr:row>
      <xdr:rowOff>118380</xdr:rowOff>
    </xdr:from>
    <xdr:to>
      <xdr:col>14</xdr:col>
      <xdr:colOff>825332</xdr:colOff>
      <xdr:row>0</xdr:row>
      <xdr:rowOff>329883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498" b="33884"/>
        <a:stretch/>
      </xdr:blipFill>
      <xdr:spPr>
        <a:xfrm>
          <a:off x="11064282" y="118380"/>
          <a:ext cx="895775" cy="21150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123825</xdr:rowOff>
    </xdr:from>
    <xdr:to>
      <xdr:col>3</xdr:col>
      <xdr:colOff>468776</xdr:colOff>
      <xdr:row>2</xdr:row>
      <xdr:rowOff>97606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1000" y="123825"/>
          <a:ext cx="1945151" cy="469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P94"/>
  <sheetViews>
    <sheetView showGridLines="0" tabSelected="1" zoomScaleNormal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B91" sqref="B91"/>
    </sheetView>
  </sheetViews>
  <sheetFormatPr defaultColWidth="9.140625" defaultRowHeight="15" x14ac:dyDescent="0.25"/>
  <cols>
    <col min="1" max="1" width="5.7109375" style="2" customWidth="1"/>
    <col min="2" max="2" width="9.5703125" style="2" bestFit="1" customWidth="1"/>
    <col min="3" max="3" width="15.42578125" style="2" bestFit="1" customWidth="1"/>
    <col min="4" max="4" width="12.7109375" style="2" customWidth="1"/>
    <col min="5" max="5" width="14.140625" style="2" bestFit="1" customWidth="1"/>
    <col min="6" max="14" width="12.7109375" style="2" customWidth="1"/>
    <col min="15" max="15" width="12.7109375" style="22" customWidth="1"/>
    <col min="16" max="19" width="12.7109375" style="2" customWidth="1"/>
    <col min="20" max="16384" width="9.140625" style="2"/>
  </cols>
  <sheetData>
    <row r="1" spans="1:16" s="8" customFormat="1" ht="35.25" customHeight="1" x14ac:dyDescent="0.25">
      <c r="O1" s="41"/>
    </row>
    <row r="2" spans="1:16" s="9" customFormat="1" ht="3" customHeight="1" x14ac:dyDescent="0.25">
      <c r="O2" s="42"/>
    </row>
    <row r="3" spans="1:16" s="13" customFormat="1" ht="30.75" customHeight="1" x14ac:dyDescent="0.25">
      <c r="O3" s="43"/>
    </row>
    <row r="4" spans="1:16" s="13" customFormat="1" ht="21" customHeight="1" x14ac:dyDescent="0.35">
      <c r="B4" s="14" t="s">
        <v>8</v>
      </c>
      <c r="O4" s="43"/>
    </row>
    <row r="5" spans="1:16" s="13" customFormat="1" ht="15.75" customHeight="1" x14ac:dyDescent="0.25">
      <c r="B5" s="15"/>
      <c r="O5" s="43"/>
    </row>
    <row r="6" spans="1:16" s="13" customFormat="1" ht="18.75" customHeight="1" x14ac:dyDescent="0.25">
      <c r="O6" s="43"/>
    </row>
    <row r="7" spans="1:16" ht="15" customHeight="1" x14ac:dyDescent="0.25">
      <c r="A7" s="22"/>
      <c r="B7" s="25" t="s">
        <v>19</v>
      </c>
      <c r="C7" s="32" t="s">
        <v>12</v>
      </c>
      <c r="D7" s="29" t="s">
        <v>15</v>
      </c>
      <c r="E7" s="30"/>
      <c r="F7" s="30"/>
      <c r="G7" s="30"/>
      <c r="H7" s="31"/>
      <c r="I7" s="29" t="s">
        <v>16</v>
      </c>
      <c r="J7" s="30"/>
      <c r="K7" s="30"/>
      <c r="L7" s="31"/>
      <c r="M7" s="34" t="s">
        <v>17</v>
      </c>
      <c r="N7" s="36" t="s">
        <v>0</v>
      </c>
      <c r="O7" s="27" t="s">
        <v>18</v>
      </c>
      <c r="P7" s="22"/>
    </row>
    <row r="8" spans="1:16" s="3" customFormat="1" ht="28.5" x14ac:dyDescent="0.25">
      <c r="A8" s="23"/>
      <c r="B8" s="26"/>
      <c r="C8" s="33"/>
      <c r="D8" s="16" t="s">
        <v>13</v>
      </c>
      <c r="E8" s="17" t="s">
        <v>2</v>
      </c>
      <c r="F8" s="24" t="s">
        <v>14</v>
      </c>
      <c r="G8" s="18" t="s">
        <v>3</v>
      </c>
      <c r="H8" s="18" t="s">
        <v>1</v>
      </c>
      <c r="I8" s="19" t="s">
        <v>4</v>
      </c>
      <c r="J8" s="18" t="s">
        <v>5</v>
      </c>
      <c r="K8" s="20" t="s">
        <v>6</v>
      </c>
      <c r="L8" s="18" t="s">
        <v>1</v>
      </c>
      <c r="M8" s="35"/>
      <c r="N8" s="37"/>
      <c r="O8" s="28"/>
      <c r="P8" s="23"/>
    </row>
    <row r="9" spans="1:16" x14ac:dyDescent="0.25">
      <c r="B9" s="40" t="s">
        <v>20</v>
      </c>
      <c r="C9" s="39">
        <v>35.978621103043025</v>
      </c>
      <c r="D9" s="39">
        <v>89.1017344033135</v>
      </c>
      <c r="E9" s="39">
        <v>95.927245820117307</v>
      </c>
      <c r="F9" s="39">
        <v>98.564692875491815</v>
      </c>
      <c r="G9" s="39">
        <v>96.780078486986511</v>
      </c>
      <c r="H9" s="39">
        <v>96.046922595990836</v>
      </c>
      <c r="I9" s="39">
        <v>93.026165337443288</v>
      </c>
      <c r="J9" s="39">
        <v>96.494573050120309</v>
      </c>
      <c r="K9" s="39">
        <v>97.420114742281029</v>
      </c>
      <c r="L9" s="39">
        <v>96.560671904590563</v>
      </c>
      <c r="M9" s="39">
        <v>89.974814264960415</v>
      </c>
      <c r="N9" s="39">
        <v>94.941788808209751</v>
      </c>
      <c r="O9" s="39">
        <v>90.690092325670435</v>
      </c>
      <c r="P9" s="1"/>
    </row>
    <row r="10" spans="1:16" x14ac:dyDescent="0.25">
      <c r="B10" s="40" t="s">
        <v>21</v>
      </c>
      <c r="C10" s="39">
        <v>216.70208981965379</v>
      </c>
      <c r="D10" s="39">
        <v>95.102722801402592</v>
      </c>
      <c r="E10" s="39">
        <v>101.13461401712698</v>
      </c>
      <c r="F10" s="39">
        <v>99.490781387181755</v>
      </c>
      <c r="G10" s="39">
        <v>100.37572711180003</v>
      </c>
      <c r="H10" s="39">
        <v>100.63629712582122</v>
      </c>
      <c r="I10" s="39">
        <v>100.90995952982973</v>
      </c>
      <c r="J10" s="39">
        <v>99.42733375698559</v>
      </c>
      <c r="K10" s="39">
        <v>99.137397428049169</v>
      </c>
      <c r="L10" s="39">
        <v>99.474350061077189</v>
      </c>
      <c r="M10" s="39">
        <v>112.27890735137537</v>
      </c>
      <c r="N10" s="39">
        <v>101.94482001046407</v>
      </c>
      <c r="O10" s="39">
        <v>110.79072860432284</v>
      </c>
      <c r="P10" s="1"/>
    </row>
    <row r="11" spans="1:16" x14ac:dyDescent="0.25">
      <c r="B11" s="40" t="s">
        <v>22</v>
      </c>
      <c r="C11" s="39">
        <v>113.36501552224389</v>
      </c>
      <c r="D11" s="39">
        <v>105.51855599745842</v>
      </c>
      <c r="E11" s="39">
        <v>103.5469042379387</v>
      </c>
      <c r="F11" s="39">
        <v>99.546710889994472</v>
      </c>
      <c r="G11" s="39">
        <v>100.51730333341256</v>
      </c>
      <c r="H11" s="39">
        <v>102.56475262152945</v>
      </c>
      <c r="I11" s="39">
        <v>110.12938261794447</v>
      </c>
      <c r="J11" s="39">
        <v>100.37051769382477</v>
      </c>
      <c r="K11" s="39">
        <v>100.04618352887611</v>
      </c>
      <c r="L11" s="39">
        <v>101.8080255159537</v>
      </c>
      <c r="M11" s="39">
        <v>103.30287291048762</v>
      </c>
      <c r="N11" s="39">
        <v>102.13430075511884</v>
      </c>
      <c r="O11" s="39">
        <v>103.13459058533907</v>
      </c>
      <c r="P11" s="1"/>
    </row>
    <row r="12" spans="1:16" x14ac:dyDescent="0.25">
      <c r="B12" s="40" t="s">
        <v>23</v>
      </c>
      <c r="C12" s="39">
        <v>33.954273555059395</v>
      </c>
      <c r="D12" s="39">
        <v>110.27698679782554</v>
      </c>
      <c r="E12" s="39">
        <v>99.391235924816996</v>
      </c>
      <c r="F12" s="39">
        <v>102.39781484733196</v>
      </c>
      <c r="G12" s="39">
        <v>102.32689106780087</v>
      </c>
      <c r="H12" s="39">
        <v>100.75202765665854</v>
      </c>
      <c r="I12" s="39">
        <v>95.934492514782491</v>
      </c>
      <c r="J12" s="39">
        <v>103.70757549906936</v>
      </c>
      <c r="K12" s="39">
        <v>103.39630430079383</v>
      </c>
      <c r="L12" s="39">
        <v>102.15695251837849</v>
      </c>
      <c r="M12" s="39">
        <v>94.443405473176583</v>
      </c>
      <c r="N12" s="39">
        <v>100.97909042620735</v>
      </c>
      <c r="O12" s="39">
        <v>95.384588484667745</v>
      </c>
      <c r="P12" s="1"/>
    </row>
    <row r="13" spans="1:16" x14ac:dyDescent="0.25">
      <c r="B13" s="38" t="s">
        <v>24</v>
      </c>
      <c r="C13" s="21">
        <v>40.237461773666702</v>
      </c>
      <c r="D13" s="21">
        <v>113.26241012668856</v>
      </c>
      <c r="E13" s="21">
        <v>93.056891194516766</v>
      </c>
      <c r="F13" s="21">
        <v>101.19261194684772</v>
      </c>
      <c r="G13" s="21">
        <v>101.05575952161787</v>
      </c>
      <c r="H13" s="21">
        <v>96.399782276947619</v>
      </c>
      <c r="I13" s="21">
        <v>90.839750113054677</v>
      </c>
      <c r="J13" s="21">
        <v>103.55259658141772</v>
      </c>
      <c r="K13" s="21">
        <v>102.29264180468981</v>
      </c>
      <c r="L13" s="21">
        <v>100.42226098626686</v>
      </c>
      <c r="M13" s="21">
        <v>93.618899339925107</v>
      </c>
      <c r="N13" s="21">
        <v>107.08923196353828</v>
      </c>
      <c r="O13" s="21">
        <v>95.558718703249909</v>
      </c>
      <c r="P13" s="1"/>
    </row>
    <row r="14" spans="1:16" x14ac:dyDescent="0.25">
      <c r="B14" s="38" t="s">
        <v>25</v>
      </c>
      <c r="C14" s="21">
        <v>191.51832569619759</v>
      </c>
      <c r="D14" s="21">
        <v>116.39115384211688</v>
      </c>
      <c r="E14" s="21">
        <v>95.63068142550965</v>
      </c>
      <c r="F14" s="21">
        <v>99.080766132304817</v>
      </c>
      <c r="G14" s="21">
        <v>102.98134544122094</v>
      </c>
      <c r="H14" s="21">
        <v>98.619703153468194</v>
      </c>
      <c r="I14" s="21">
        <v>94.346804579755542</v>
      </c>
      <c r="J14" s="21">
        <v>102.55121979114462</v>
      </c>
      <c r="K14" s="21">
        <v>103.59877252015656</v>
      </c>
      <c r="L14" s="21">
        <v>101.84873095163074</v>
      </c>
      <c r="M14" s="21">
        <v>108.56327303584196</v>
      </c>
      <c r="N14" s="21">
        <v>112.31023351109313</v>
      </c>
      <c r="O14" s="21">
        <v>109.10286078668662</v>
      </c>
      <c r="P14" s="1"/>
    </row>
    <row r="15" spans="1:16" x14ac:dyDescent="0.25">
      <c r="B15" s="38" t="s">
        <v>26</v>
      </c>
      <c r="C15" s="21">
        <v>115.1293071925799</v>
      </c>
      <c r="D15" s="21">
        <v>117.73608892340958</v>
      </c>
      <c r="E15" s="21">
        <v>100.66014295288379</v>
      </c>
      <c r="F15" s="21">
        <v>80.406859437651363</v>
      </c>
      <c r="G15" s="21">
        <v>106.44124576072765</v>
      </c>
      <c r="H15" s="21">
        <v>102.1303407615485</v>
      </c>
      <c r="I15" s="21">
        <v>101.64390441498109</v>
      </c>
      <c r="J15" s="21">
        <v>111.14233087260725</v>
      </c>
      <c r="K15" s="21">
        <v>102.2168714716264</v>
      </c>
      <c r="L15" s="21">
        <v>103.14924428834426</v>
      </c>
      <c r="M15" s="21">
        <v>103.82833499078127</v>
      </c>
      <c r="N15" s="21">
        <v>112.23795325509481</v>
      </c>
      <c r="O15" s="21">
        <v>105.03937712337783</v>
      </c>
      <c r="P15" s="1"/>
    </row>
    <row r="16" spans="1:16" x14ac:dyDescent="0.25">
      <c r="B16" s="38" t="s">
        <v>27</v>
      </c>
      <c r="C16" s="21">
        <v>41.809206640468673</v>
      </c>
      <c r="D16" s="21">
        <v>102.21034710778501</v>
      </c>
      <c r="E16" s="21">
        <v>98.40096651691583</v>
      </c>
      <c r="F16" s="21">
        <v>83.187970257897959</v>
      </c>
      <c r="G16" s="21">
        <v>101.17444119780247</v>
      </c>
      <c r="H16" s="21">
        <v>98.737501840215771</v>
      </c>
      <c r="I16" s="21">
        <v>97.71019681984319</v>
      </c>
      <c r="J16" s="21">
        <v>99.186584154277071</v>
      </c>
      <c r="K16" s="21">
        <v>104.21651926415193</v>
      </c>
      <c r="L16" s="21">
        <v>102.48882391255565</v>
      </c>
      <c r="M16" s="21">
        <v>95.742409351284309</v>
      </c>
      <c r="N16" s="21">
        <v>109.15340437407774</v>
      </c>
      <c r="O16" s="21">
        <v>97.673683697180124</v>
      </c>
      <c r="P16" s="1"/>
    </row>
    <row r="17" spans="2:16" x14ac:dyDescent="0.25">
      <c r="B17" s="40" t="s">
        <v>28</v>
      </c>
      <c r="C17" s="39">
        <v>63.405319913087418</v>
      </c>
      <c r="D17" s="39">
        <v>113.80521010658951</v>
      </c>
      <c r="E17" s="39">
        <v>97.971908698345075</v>
      </c>
      <c r="F17" s="39">
        <v>86.547673368860956</v>
      </c>
      <c r="G17" s="39">
        <v>96.052051966978993</v>
      </c>
      <c r="H17" s="39">
        <v>97.691116366571137</v>
      </c>
      <c r="I17" s="39">
        <v>102.38657649289485</v>
      </c>
      <c r="J17" s="39">
        <v>103.81556592303663</v>
      </c>
      <c r="K17" s="39">
        <v>104.1323011281636</v>
      </c>
      <c r="L17" s="39">
        <v>103.73472977789453</v>
      </c>
      <c r="M17" s="39">
        <v>99.065230883117991</v>
      </c>
      <c r="N17" s="39">
        <v>86.280793688933684</v>
      </c>
      <c r="O17" s="39">
        <v>97.22418511896096</v>
      </c>
      <c r="P17" s="1"/>
    </row>
    <row r="18" spans="2:16" x14ac:dyDescent="0.25">
      <c r="B18" s="40" t="s">
        <v>29</v>
      </c>
      <c r="C18" s="39">
        <v>167.58060500066478</v>
      </c>
      <c r="D18" s="39">
        <v>139.2598450589617</v>
      </c>
      <c r="E18" s="39">
        <v>103.00207572356233</v>
      </c>
      <c r="F18" s="39">
        <v>93.407340288428941</v>
      </c>
      <c r="G18" s="39">
        <v>99.220477313276902</v>
      </c>
      <c r="H18" s="39">
        <v>102.98274971073879</v>
      </c>
      <c r="I18" s="39">
        <v>98.25291904568202</v>
      </c>
      <c r="J18" s="39">
        <v>105.31939343634122</v>
      </c>
      <c r="K18" s="39">
        <v>104.63748671854101</v>
      </c>
      <c r="L18" s="39">
        <v>103.58501869982494</v>
      </c>
      <c r="M18" s="39">
        <v>106.74782604768738</v>
      </c>
      <c r="N18" s="39">
        <v>89.270988318273012</v>
      </c>
      <c r="O18" s="39">
        <v>104.23104274437274</v>
      </c>
      <c r="P18" s="1"/>
    </row>
    <row r="19" spans="2:16" x14ac:dyDescent="0.25">
      <c r="B19" s="40" t="s">
        <v>30</v>
      </c>
      <c r="C19" s="39">
        <v>134.82330171452807</v>
      </c>
      <c r="D19" s="39">
        <v>139.71422983140681</v>
      </c>
      <c r="E19" s="39">
        <v>113.68845416111397</v>
      </c>
      <c r="F19" s="39">
        <v>92.005235018970026</v>
      </c>
      <c r="G19" s="39">
        <v>102.12926104205916</v>
      </c>
      <c r="H19" s="39">
        <v>110.78770908862913</v>
      </c>
      <c r="I19" s="39">
        <v>110.24190841557697</v>
      </c>
      <c r="J19" s="39">
        <v>105.15207985183928</v>
      </c>
      <c r="K19" s="39">
        <v>107.05925668081306</v>
      </c>
      <c r="L19" s="39">
        <v>107.29204476562491</v>
      </c>
      <c r="M19" s="39">
        <v>110.04996999167241</v>
      </c>
      <c r="N19" s="39">
        <v>93.241987447373063</v>
      </c>
      <c r="O19" s="39">
        <v>107.62950637663864</v>
      </c>
      <c r="P19" s="1"/>
    </row>
    <row r="20" spans="2:16" x14ac:dyDescent="0.25">
      <c r="B20" s="40" t="s">
        <v>31</v>
      </c>
      <c r="C20" s="39">
        <v>76.846341079347596</v>
      </c>
      <c r="D20" s="39">
        <v>152.45063500304184</v>
      </c>
      <c r="E20" s="39">
        <v>118.92871359556347</v>
      </c>
      <c r="F20" s="39">
        <v>95.511765918900736</v>
      </c>
      <c r="G20" s="39">
        <v>104.70133503161583</v>
      </c>
      <c r="H20" s="39">
        <v>115.50324804364476</v>
      </c>
      <c r="I20" s="39">
        <v>112.54901245853745</v>
      </c>
      <c r="J20" s="39">
        <v>109.65163144241477</v>
      </c>
      <c r="K20" s="39">
        <v>106.9082708590886</v>
      </c>
      <c r="L20" s="39">
        <v>108.10558295445317</v>
      </c>
      <c r="M20" s="39">
        <v>109.16267384542512</v>
      </c>
      <c r="N20" s="39">
        <v>94.31142481613999</v>
      </c>
      <c r="O20" s="39">
        <v>107.02399314305956</v>
      </c>
      <c r="P20" s="1"/>
    </row>
    <row r="21" spans="2:16" x14ac:dyDescent="0.25">
      <c r="B21" s="38" t="s">
        <v>32</v>
      </c>
      <c r="C21" s="21">
        <v>53.588016237704402</v>
      </c>
      <c r="D21" s="21">
        <v>165.0353761142328</v>
      </c>
      <c r="E21" s="21">
        <v>113.26619792146738</v>
      </c>
      <c r="F21" s="21">
        <v>88.163278739712155</v>
      </c>
      <c r="G21" s="21">
        <v>98.498289177196284</v>
      </c>
      <c r="H21" s="21">
        <v>112.50332012962151</v>
      </c>
      <c r="I21" s="21">
        <v>96.32246744808954</v>
      </c>
      <c r="J21" s="21">
        <v>98.226399073134644</v>
      </c>
      <c r="K21" s="21">
        <v>106.13372615018302</v>
      </c>
      <c r="L21" s="21">
        <v>104.10179354092084</v>
      </c>
      <c r="M21" s="21">
        <v>105.4788269889754</v>
      </c>
      <c r="N21" s="21">
        <v>89.741298126978293</v>
      </c>
      <c r="O21" s="21">
        <v>103.19139757709702</v>
      </c>
      <c r="P21" s="1"/>
    </row>
    <row r="22" spans="2:16" x14ac:dyDescent="0.25">
      <c r="B22" s="38" t="s">
        <v>33</v>
      </c>
      <c r="C22" s="21">
        <v>192.4892155780085</v>
      </c>
      <c r="D22" s="21">
        <v>164.35528527859728</v>
      </c>
      <c r="E22" s="21">
        <v>113.95454066590794</v>
      </c>
      <c r="F22" s="21">
        <v>86.775313384344145</v>
      </c>
      <c r="G22" s="21">
        <v>97.136412986258847</v>
      </c>
      <c r="H22" s="21">
        <v>112.24566495896921</v>
      </c>
      <c r="I22" s="21">
        <v>99.145973645746153</v>
      </c>
      <c r="J22" s="21">
        <v>103.1884263995406</v>
      </c>
      <c r="K22" s="21">
        <v>108.63678991049846</v>
      </c>
      <c r="L22" s="21">
        <v>106.87576441824346</v>
      </c>
      <c r="M22" s="21">
        <v>111.74533403164679</v>
      </c>
      <c r="N22" s="21">
        <v>93.334338663306582</v>
      </c>
      <c r="O22" s="21">
        <v>108.97260892564402</v>
      </c>
      <c r="P22" s="1"/>
    </row>
    <row r="23" spans="2:16" x14ac:dyDescent="0.25">
      <c r="B23" s="38" t="s">
        <v>34</v>
      </c>
      <c r="C23" s="21">
        <v>132.46789089957761</v>
      </c>
      <c r="D23" s="21">
        <v>172.17632988840637</v>
      </c>
      <c r="E23" s="21">
        <v>120.41745277126677</v>
      </c>
      <c r="F23" s="21">
        <v>86.169613254537367</v>
      </c>
      <c r="G23" s="21">
        <v>102.89419572443637</v>
      </c>
      <c r="H23" s="21">
        <v>117.64931222847217</v>
      </c>
      <c r="I23" s="21">
        <v>106.28237346763871</v>
      </c>
      <c r="J23" s="21">
        <v>105.90905049756937</v>
      </c>
      <c r="K23" s="21">
        <v>107.84416921872683</v>
      </c>
      <c r="L23" s="21">
        <v>107.40951485805483</v>
      </c>
      <c r="M23" s="21">
        <v>112.00884232044132</v>
      </c>
      <c r="N23" s="21">
        <v>94.486837137111067</v>
      </c>
      <c r="O23" s="21">
        <v>109.41697144384538</v>
      </c>
      <c r="P23" s="1"/>
    </row>
    <row r="24" spans="2:16" x14ac:dyDescent="0.25">
      <c r="B24" s="38" t="s">
        <v>35</v>
      </c>
      <c r="C24" s="21">
        <v>61.804790371167996</v>
      </c>
      <c r="D24" s="21">
        <v>173.6498600322835</v>
      </c>
      <c r="E24" s="21">
        <v>110.38755256428722</v>
      </c>
      <c r="F24" s="21">
        <v>90.843326418316636</v>
      </c>
      <c r="G24" s="21">
        <v>97.016383628052765</v>
      </c>
      <c r="H24" s="21">
        <v>112.51349211565196</v>
      </c>
      <c r="I24" s="21">
        <v>108.75964869135265</v>
      </c>
      <c r="J24" s="21">
        <v>108.48590653571296</v>
      </c>
      <c r="K24" s="21">
        <v>109.97685304525289</v>
      </c>
      <c r="L24" s="21">
        <v>109.62621721934335</v>
      </c>
      <c r="M24" s="21">
        <v>109.08613922283347</v>
      </c>
      <c r="N24" s="21">
        <v>92.94332115033103</v>
      </c>
      <c r="O24" s="21">
        <v>106.74719601280746</v>
      </c>
      <c r="P24" s="1"/>
    </row>
    <row r="25" spans="2:16" x14ac:dyDescent="0.25">
      <c r="B25" s="40" t="s">
        <v>36</v>
      </c>
      <c r="C25" s="39">
        <v>53.056577271052468</v>
      </c>
      <c r="D25" s="39">
        <v>135.25013757884861</v>
      </c>
      <c r="E25" s="39">
        <v>117.95808674744519</v>
      </c>
      <c r="F25" s="39">
        <v>87.288108542866283</v>
      </c>
      <c r="G25" s="39">
        <v>104.05026946612072</v>
      </c>
      <c r="H25" s="39">
        <v>111.6096356072441</v>
      </c>
      <c r="I25" s="39">
        <v>104.41911721550923</v>
      </c>
      <c r="J25" s="39">
        <v>100.81824162978216</v>
      </c>
      <c r="K25" s="39">
        <v>109.84449212396287</v>
      </c>
      <c r="L25" s="39">
        <v>108.32418862071677</v>
      </c>
      <c r="M25" s="39">
        <v>107.56381956408148</v>
      </c>
      <c r="N25" s="39">
        <v>91.977918033964713</v>
      </c>
      <c r="O25" s="39">
        <v>105.34154771148037</v>
      </c>
      <c r="P25" s="1"/>
    </row>
    <row r="26" spans="2:16" x14ac:dyDescent="0.25">
      <c r="B26" s="40" t="s">
        <v>37</v>
      </c>
      <c r="C26" s="39">
        <v>200.6798758481697</v>
      </c>
      <c r="D26" s="39">
        <v>163.70130935646054</v>
      </c>
      <c r="E26" s="39">
        <v>119.32102257150997</v>
      </c>
      <c r="F26" s="39">
        <v>84.89248111737426</v>
      </c>
      <c r="G26" s="39">
        <v>104.90989780213543</v>
      </c>
      <c r="H26" s="39">
        <v>116.04655749167596</v>
      </c>
      <c r="I26" s="39">
        <v>108.10172046358106</v>
      </c>
      <c r="J26" s="39">
        <v>109.94337911807141</v>
      </c>
      <c r="K26" s="39">
        <v>112.07957009422465</v>
      </c>
      <c r="L26" s="39">
        <v>111.32949928861076</v>
      </c>
      <c r="M26" s="39">
        <v>116.35970122684581</v>
      </c>
      <c r="N26" s="39">
        <v>97.082503472826374</v>
      </c>
      <c r="O26" s="39">
        <v>113.430196867622</v>
      </c>
      <c r="P26" s="1"/>
    </row>
    <row r="27" spans="2:16" x14ac:dyDescent="0.25">
      <c r="B27" s="40" t="s">
        <v>38</v>
      </c>
      <c r="C27" s="39">
        <v>130.25481735072398</v>
      </c>
      <c r="D27" s="39">
        <v>167.25520067244906</v>
      </c>
      <c r="E27" s="39">
        <v>121.65145950483803</v>
      </c>
      <c r="F27" s="39">
        <v>86.452102349765696</v>
      </c>
      <c r="G27" s="39">
        <v>109.0267497936851</v>
      </c>
      <c r="H27" s="39">
        <v>118.6482822849154</v>
      </c>
      <c r="I27" s="39">
        <v>115.56901212815374</v>
      </c>
      <c r="J27" s="39">
        <v>119.06274303117249</v>
      </c>
      <c r="K27" s="39">
        <v>113.8632571333535</v>
      </c>
      <c r="L27" s="39">
        <v>114.54531144080615</v>
      </c>
      <c r="M27" s="39">
        <v>116.67191003173805</v>
      </c>
      <c r="N27" s="39">
        <v>98.693906386471099</v>
      </c>
      <c r="O27" s="39">
        <v>114.02829141780553</v>
      </c>
      <c r="P27" s="1"/>
    </row>
    <row r="28" spans="2:16" x14ac:dyDescent="0.25">
      <c r="B28" s="40" t="s">
        <v>39</v>
      </c>
      <c r="C28" s="39">
        <v>57.890451252362091</v>
      </c>
      <c r="D28" s="39">
        <v>164.27846414821212</v>
      </c>
      <c r="E28" s="39">
        <v>125.5320094117839</v>
      </c>
      <c r="F28" s="39">
        <v>89.170521303195827</v>
      </c>
      <c r="G28" s="39">
        <v>107.44163466464865</v>
      </c>
      <c r="H28" s="39">
        <v>120.539559537255</v>
      </c>
      <c r="I28" s="39">
        <v>122.27833378090575</v>
      </c>
      <c r="J28" s="39">
        <v>115.57436920515829</v>
      </c>
      <c r="K28" s="39">
        <v>115.90609520075488</v>
      </c>
      <c r="L28" s="39">
        <v>116.83145063758514</v>
      </c>
      <c r="M28" s="39">
        <v>116.09345078425402</v>
      </c>
      <c r="N28" s="39">
        <v>99.770617980546149</v>
      </c>
      <c r="O28" s="39">
        <v>113.80346099284476</v>
      </c>
      <c r="P28" s="1"/>
    </row>
    <row r="29" spans="2:16" x14ac:dyDescent="0.25">
      <c r="B29" s="38" t="s">
        <v>40</v>
      </c>
      <c r="C29" s="21">
        <v>51.739732414165019</v>
      </c>
      <c r="D29" s="21">
        <v>159.68529304406138</v>
      </c>
      <c r="E29" s="21">
        <v>120.40128170602129</v>
      </c>
      <c r="F29" s="21">
        <v>83.39446349330818</v>
      </c>
      <c r="G29" s="21">
        <v>95.608259284039775</v>
      </c>
      <c r="H29" s="21">
        <v>114.78447773437017</v>
      </c>
      <c r="I29" s="21">
        <v>113.84365801014428</v>
      </c>
      <c r="J29" s="21">
        <v>113.3654377025827</v>
      </c>
      <c r="K29" s="21">
        <v>113.87446326058597</v>
      </c>
      <c r="L29" s="21">
        <v>113.87479652754745</v>
      </c>
      <c r="M29" s="21">
        <v>111.76794943059781</v>
      </c>
      <c r="N29" s="21">
        <v>96.629877177566755</v>
      </c>
      <c r="O29" s="21">
        <v>109.71947386419374</v>
      </c>
      <c r="P29" s="1"/>
    </row>
    <row r="30" spans="2:16" x14ac:dyDescent="0.25">
      <c r="B30" s="38" t="s">
        <v>41</v>
      </c>
      <c r="C30" s="21">
        <v>224.83425535460387</v>
      </c>
      <c r="D30" s="21">
        <v>153.84667286610178</v>
      </c>
      <c r="E30" s="21">
        <v>122.0988664950744</v>
      </c>
      <c r="F30" s="21">
        <v>84.502235417109418</v>
      </c>
      <c r="G30" s="21">
        <v>101.60922293627742</v>
      </c>
      <c r="H30" s="21">
        <v>115.55515183329111</v>
      </c>
      <c r="I30" s="21">
        <v>116.27332852024699</v>
      </c>
      <c r="J30" s="21">
        <v>114.92385139554915</v>
      </c>
      <c r="K30" s="21">
        <v>116.43273529890995</v>
      </c>
      <c r="L30" s="21">
        <v>116.3078991620248</v>
      </c>
      <c r="M30" s="21">
        <v>120.5389465559618</v>
      </c>
      <c r="N30" s="21">
        <v>101.26619698801613</v>
      </c>
      <c r="O30" s="21">
        <v>117.63821209212161</v>
      </c>
      <c r="P30" s="1"/>
    </row>
    <row r="31" spans="2:16" x14ac:dyDescent="0.25">
      <c r="B31" s="38" t="s">
        <v>42</v>
      </c>
      <c r="C31" s="21">
        <v>139.64963623520714</v>
      </c>
      <c r="D31" s="21">
        <v>156.58017147776795</v>
      </c>
      <c r="E31" s="21">
        <v>118.97608279036778</v>
      </c>
      <c r="F31" s="21">
        <v>85.012853965245981</v>
      </c>
      <c r="G31" s="21">
        <v>104.20857262243256</v>
      </c>
      <c r="H31" s="21">
        <v>114.87253202727447</v>
      </c>
      <c r="I31" s="21">
        <v>126.21067545377427</v>
      </c>
      <c r="J31" s="21">
        <v>127.22537193435819</v>
      </c>
      <c r="K31" s="21">
        <v>120.29687032096132</v>
      </c>
      <c r="L31" s="21">
        <v>122.18410616829517</v>
      </c>
      <c r="M31" s="21">
        <v>120.36923331780446</v>
      </c>
      <c r="N31" s="21">
        <v>103.07550291089552</v>
      </c>
      <c r="O31" s="21">
        <v>117.93063076593467</v>
      </c>
      <c r="P31" s="1"/>
    </row>
    <row r="32" spans="2:16" x14ac:dyDescent="0.25">
      <c r="B32" s="38" t="s">
        <v>43</v>
      </c>
      <c r="C32" s="21">
        <v>60.241191328946364</v>
      </c>
      <c r="D32" s="21">
        <v>151.1688749125891</v>
      </c>
      <c r="E32" s="21">
        <v>128.36111682753938</v>
      </c>
      <c r="F32" s="21">
        <v>86.576674512601812</v>
      </c>
      <c r="G32" s="21">
        <v>104.9969626361855</v>
      </c>
      <c r="H32" s="21">
        <v>119.01373384117203</v>
      </c>
      <c r="I32" s="21">
        <v>130.61782979823735</v>
      </c>
      <c r="J32" s="21">
        <v>120.31506517343927</v>
      </c>
      <c r="K32" s="21">
        <v>121.25276805055792</v>
      </c>
      <c r="L32" s="21">
        <v>122.98904905682132</v>
      </c>
      <c r="M32" s="21">
        <v>119.11294523008002</v>
      </c>
      <c r="N32" s="21">
        <v>103.83947712252341</v>
      </c>
      <c r="O32" s="21">
        <v>117.13153195442153</v>
      </c>
      <c r="P32" s="1"/>
    </row>
    <row r="33" spans="2:16" x14ac:dyDescent="0.25">
      <c r="B33" s="40" t="s">
        <v>44</v>
      </c>
      <c r="C33" s="39">
        <v>51.730739088393968</v>
      </c>
      <c r="D33" s="39">
        <v>147.91208243150095</v>
      </c>
      <c r="E33" s="39">
        <v>127.76829369904515</v>
      </c>
      <c r="F33" s="39">
        <v>87.014641646588245</v>
      </c>
      <c r="G33" s="39">
        <v>117.33293647186797</v>
      </c>
      <c r="H33" s="39">
        <v>119.02021051344336</v>
      </c>
      <c r="I33" s="39">
        <v>124.34545898832441</v>
      </c>
      <c r="J33" s="39">
        <v>130.71774464828334</v>
      </c>
      <c r="K33" s="39">
        <v>121.08334374018595</v>
      </c>
      <c r="L33" s="39">
        <v>122.65827694134445</v>
      </c>
      <c r="M33" s="39">
        <v>118.55700928187252</v>
      </c>
      <c r="N33" s="39">
        <v>104.81000767541207</v>
      </c>
      <c r="O33" s="39">
        <v>116.94136671749106</v>
      </c>
      <c r="P33" s="1"/>
    </row>
    <row r="34" spans="2:16" x14ac:dyDescent="0.25">
      <c r="B34" s="40" t="s">
        <v>45</v>
      </c>
      <c r="C34" s="39">
        <v>235.0358239653651</v>
      </c>
      <c r="D34" s="39">
        <v>180.85799853009942</v>
      </c>
      <c r="E34" s="39">
        <v>126.83298213134368</v>
      </c>
      <c r="F34" s="39">
        <v>85.154436797000244</v>
      </c>
      <c r="G34" s="39">
        <v>119.06464847652512</v>
      </c>
      <c r="H34" s="39">
        <v>126.15967410536307</v>
      </c>
      <c r="I34" s="39">
        <v>125.69539961756827</v>
      </c>
      <c r="J34" s="39">
        <v>135.95113226064311</v>
      </c>
      <c r="K34" s="39">
        <v>123.51680381471937</v>
      </c>
      <c r="L34" s="39">
        <v>125.1337831106011</v>
      </c>
      <c r="M34" s="39">
        <v>130.1634339142941</v>
      </c>
      <c r="N34" s="39">
        <v>113.13294484787384</v>
      </c>
      <c r="O34" s="39">
        <v>127.9254597213931</v>
      </c>
      <c r="P34" s="1"/>
    </row>
    <row r="35" spans="2:16" x14ac:dyDescent="0.25">
      <c r="B35" s="40" t="s">
        <v>46</v>
      </c>
      <c r="C35" s="39">
        <v>139.21583520509091</v>
      </c>
      <c r="D35" s="39">
        <v>201.69860864684949</v>
      </c>
      <c r="E35" s="39">
        <v>128.85278651304603</v>
      </c>
      <c r="F35" s="39">
        <v>86.080844062884182</v>
      </c>
      <c r="G35" s="39">
        <v>126.45253987186328</v>
      </c>
      <c r="H35" s="39">
        <v>132.92481674125384</v>
      </c>
      <c r="I35" s="39">
        <v>136.08761199396642</v>
      </c>
      <c r="J35" s="39">
        <v>146.61523279935614</v>
      </c>
      <c r="K35" s="39">
        <v>126.75361112852413</v>
      </c>
      <c r="L35" s="39">
        <v>130.50321703738544</v>
      </c>
      <c r="M35" s="39">
        <v>131.98052261113071</v>
      </c>
      <c r="N35" s="39">
        <v>115.1318247470452</v>
      </c>
      <c r="O35" s="39">
        <v>129.81180436628134</v>
      </c>
      <c r="P35" s="1"/>
    </row>
    <row r="36" spans="2:16" x14ac:dyDescent="0.25">
      <c r="B36" s="40" t="s">
        <v>47</v>
      </c>
      <c r="C36" s="39">
        <v>57.198908103875389</v>
      </c>
      <c r="D36" s="39">
        <v>200.4598838145638</v>
      </c>
      <c r="E36" s="39">
        <v>131.90203945801204</v>
      </c>
      <c r="F36" s="39">
        <v>86.10415766756357</v>
      </c>
      <c r="G36" s="39">
        <v>123.07055513232451</v>
      </c>
      <c r="H36" s="39">
        <v>133.66565078890022</v>
      </c>
      <c r="I36" s="39">
        <v>138.44142748619262</v>
      </c>
      <c r="J36" s="39">
        <v>134.53042245684571</v>
      </c>
      <c r="K36" s="39">
        <v>127.53310275238921</v>
      </c>
      <c r="L36" s="39">
        <v>130.40563771429694</v>
      </c>
      <c r="M36" s="39">
        <v>128.88804891949204</v>
      </c>
      <c r="N36" s="39">
        <v>114.12151785438009</v>
      </c>
      <c r="O36" s="39">
        <v>127.17435007018953</v>
      </c>
      <c r="P36" s="1"/>
    </row>
    <row r="37" spans="2:16" x14ac:dyDescent="0.25">
      <c r="B37" s="38" t="s">
        <v>48</v>
      </c>
      <c r="C37" s="21">
        <v>42.913767807099724</v>
      </c>
      <c r="D37" s="21">
        <v>206.56751292223683</v>
      </c>
      <c r="E37" s="21">
        <v>125.21210650345425</v>
      </c>
      <c r="F37" s="21">
        <v>93.6286856998167</v>
      </c>
      <c r="G37" s="21">
        <v>101.06781602435227</v>
      </c>
      <c r="H37" s="21">
        <v>129.49336761319378</v>
      </c>
      <c r="I37" s="21">
        <v>132.56831050883292</v>
      </c>
      <c r="J37" s="21">
        <v>138.17957573070555</v>
      </c>
      <c r="K37" s="21">
        <v>128.09191933617191</v>
      </c>
      <c r="L37" s="21">
        <v>130.00779608132677</v>
      </c>
      <c r="M37" s="21">
        <v>126.21417712247096</v>
      </c>
      <c r="N37" s="21">
        <v>111.03292062052226</v>
      </c>
      <c r="O37" s="21">
        <v>124.35874311791001</v>
      </c>
      <c r="P37" s="1"/>
    </row>
    <row r="38" spans="2:16" x14ac:dyDescent="0.25">
      <c r="B38" s="38" t="s">
        <v>49</v>
      </c>
      <c r="C38" s="21">
        <v>255.43523911686444</v>
      </c>
      <c r="D38" s="21">
        <v>266.6796994631564</v>
      </c>
      <c r="E38" s="21">
        <v>124.4902521251508</v>
      </c>
      <c r="F38" s="21">
        <v>94.729467333385671</v>
      </c>
      <c r="G38" s="21">
        <v>104.31371514196637</v>
      </c>
      <c r="H38" s="21">
        <v>143.38524615191901</v>
      </c>
      <c r="I38" s="21">
        <v>132.67010577867811</v>
      </c>
      <c r="J38" s="21">
        <v>146.76540362355212</v>
      </c>
      <c r="K38" s="21">
        <v>129.09145547017053</v>
      </c>
      <c r="L38" s="21">
        <v>131.41642181554232</v>
      </c>
      <c r="M38" s="21">
        <v>141.70364477795539</v>
      </c>
      <c r="N38" s="21">
        <v>122.24960533223206</v>
      </c>
      <c r="O38" s="21">
        <v>139.08365495908515</v>
      </c>
      <c r="P38" s="1"/>
    </row>
    <row r="39" spans="2:16" x14ac:dyDescent="0.25">
      <c r="B39" s="38" t="s">
        <v>50</v>
      </c>
      <c r="C39" s="21">
        <v>136.58076898065104</v>
      </c>
      <c r="D39" s="21">
        <v>232.22482415487264</v>
      </c>
      <c r="E39" s="21">
        <v>137.95948893616466</v>
      </c>
      <c r="F39" s="21">
        <v>91.420151500843232</v>
      </c>
      <c r="G39" s="21">
        <v>113.24987848322409</v>
      </c>
      <c r="H39" s="21">
        <v>142.5268187391529</v>
      </c>
      <c r="I39" s="21">
        <v>144.42465044160062</v>
      </c>
      <c r="J39" s="21">
        <v>145.01258833523411</v>
      </c>
      <c r="K39" s="21">
        <v>131.04405385759571</v>
      </c>
      <c r="L39" s="21">
        <v>135.00430895435272</v>
      </c>
      <c r="M39" s="21">
        <v>138.2222373107401</v>
      </c>
      <c r="N39" s="21">
        <v>123.15984061635747</v>
      </c>
      <c r="O39" s="21">
        <v>136.53854209276565</v>
      </c>
      <c r="P39" s="1"/>
    </row>
    <row r="40" spans="2:16" x14ac:dyDescent="0.25">
      <c r="B40" s="38" t="s">
        <v>51</v>
      </c>
      <c r="C40" s="21">
        <v>42.898473482065221</v>
      </c>
      <c r="D40" s="21">
        <v>238.36960229462747</v>
      </c>
      <c r="E40" s="21">
        <v>151.77166193073626</v>
      </c>
      <c r="F40" s="21">
        <v>97.560648738746636</v>
      </c>
      <c r="G40" s="21">
        <v>121.21520671387697</v>
      </c>
      <c r="H40" s="21">
        <v>152.02826626337668</v>
      </c>
      <c r="I40" s="21">
        <v>146.62841938643726</v>
      </c>
      <c r="J40" s="21">
        <v>135.65362383161289</v>
      </c>
      <c r="K40" s="21">
        <v>133.04073907895045</v>
      </c>
      <c r="L40" s="21">
        <v>136.17374607696269</v>
      </c>
      <c r="M40" s="21">
        <v>138.50921483898662</v>
      </c>
      <c r="N40" s="21">
        <v>126.8934306498611</v>
      </c>
      <c r="O40" s="21">
        <v>137.59685730284573</v>
      </c>
      <c r="P40" s="1"/>
    </row>
    <row r="41" spans="2:16" x14ac:dyDescent="0.25">
      <c r="B41" s="40" t="s">
        <v>52</v>
      </c>
      <c r="C41" s="39">
        <v>43.193489262370576</v>
      </c>
      <c r="D41" s="39">
        <v>261.41445267069236</v>
      </c>
      <c r="E41" s="39">
        <v>144.7802641429486</v>
      </c>
      <c r="F41" s="39">
        <v>93.928283627562465</v>
      </c>
      <c r="G41" s="39">
        <v>129.45742040735686</v>
      </c>
      <c r="H41" s="39">
        <v>155.01998505856156</v>
      </c>
      <c r="I41" s="39">
        <v>143.47685018950696</v>
      </c>
      <c r="J41" s="39">
        <v>143.64097360420524</v>
      </c>
      <c r="K41" s="39">
        <v>132.89872137314777</v>
      </c>
      <c r="L41" s="39">
        <v>136.05480449087636</v>
      </c>
      <c r="M41" s="39">
        <v>139.57086137546881</v>
      </c>
      <c r="N41" s="39">
        <v>127.95704817538724</v>
      </c>
      <c r="O41" s="39">
        <v>138.69290273107688</v>
      </c>
      <c r="P41" s="1"/>
    </row>
    <row r="42" spans="2:16" x14ac:dyDescent="0.25">
      <c r="B42" s="40" t="s">
        <v>53</v>
      </c>
      <c r="C42" s="39">
        <v>249.36781605984183</v>
      </c>
      <c r="D42" s="39">
        <v>334.39116796744202</v>
      </c>
      <c r="E42" s="39">
        <v>145.48910053856972</v>
      </c>
      <c r="F42" s="39">
        <v>96.683672630416098</v>
      </c>
      <c r="G42" s="39">
        <v>133.27443205758834</v>
      </c>
      <c r="H42" s="39">
        <v>172.20597628839127</v>
      </c>
      <c r="I42" s="39">
        <v>150.28054354652301</v>
      </c>
      <c r="J42" s="39">
        <v>161.49107975209404</v>
      </c>
      <c r="K42" s="39">
        <v>134.61076447294246</v>
      </c>
      <c r="L42" s="39">
        <v>139.95396643206607</v>
      </c>
      <c r="M42" s="39">
        <v>156.97744217161144</v>
      </c>
      <c r="N42" s="39">
        <v>140.62000061100824</v>
      </c>
      <c r="O42" s="39">
        <v>155.23887374555864</v>
      </c>
      <c r="P42" s="1"/>
    </row>
    <row r="43" spans="2:16" x14ac:dyDescent="0.25">
      <c r="B43" s="40" t="s">
        <v>54</v>
      </c>
      <c r="C43" s="39">
        <v>135.45581358597704</v>
      </c>
      <c r="D43" s="39">
        <v>343.78008122922557</v>
      </c>
      <c r="E43" s="39">
        <v>153.52043839596809</v>
      </c>
      <c r="F43" s="39">
        <v>98.415940938832918</v>
      </c>
      <c r="G43" s="39">
        <v>143.3746425814978</v>
      </c>
      <c r="H43" s="39">
        <v>179.75003975627556</v>
      </c>
      <c r="I43" s="39">
        <v>156.09822143498226</v>
      </c>
      <c r="J43" s="39">
        <v>162.72096381649422</v>
      </c>
      <c r="K43" s="39">
        <v>138.25810124568912</v>
      </c>
      <c r="L43" s="39">
        <v>143.83422819918277</v>
      </c>
      <c r="M43" s="39">
        <v>157.27032080310937</v>
      </c>
      <c r="N43" s="39">
        <v>143.73969578726567</v>
      </c>
      <c r="O43" s="39">
        <v>156.1798136784501</v>
      </c>
      <c r="P43" s="1"/>
    </row>
    <row r="44" spans="2:16" x14ac:dyDescent="0.25">
      <c r="B44" s="40" t="s">
        <v>55</v>
      </c>
      <c r="C44" s="39">
        <v>46.623916805856801</v>
      </c>
      <c r="D44" s="39">
        <v>266.62789895118715</v>
      </c>
      <c r="E44" s="39">
        <v>113.85954634944665</v>
      </c>
      <c r="F44" s="39">
        <v>89.774371334073578</v>
      </c>
      <c r="G44" s="39">
        <v>121.67234038526145</v>
      </c>
      <c r="H44" s="39">
        <v>140.20628875652051</v>
      </c>
      <c r="I44" s="39">
        <v>131.44434411582509</v>
      </c>
      <c r="J44" s="39">
        <v>141.70589403826489</v>
      </c>
      <c r="K44" s="39">
        <v>139.15737622051969</v>
      </c>
      <c r="L44" s="39">
        <v>138.27621593949161</v>
      </c>
      <c r="M44" s="39">
        <v>135.47911735561141</v>
      </c>
      <c r="N44" s="39">
        <v>120.6796053783649</v>
      </c>
      <c r="O44" s="39">
        <v>133.82313587602218</v>
      </c>
      <c r="P44" s="1"/>
    </row>
    <row r="45" spans="2:16" x14ac:dyDescent="0.25">
      <c r="B45" s="38" t="s">
        <v>56</v>
      </c>
      <c r="C45" s="21">
        <v>46.45842372125977</v>
      </c>
      <c r="D45" s="21">
        <v>111.14814698139129</v>
      </c>
      <c r="E45" s="21">
        <v>107.94955477521961</v>
      </c>
      <c r="F45" s="21">
        <v>75.952440754612823</v>
      </c>
      <c r="G45" s="21">
        <v>129.58872639345654</v>
      </c>
      <c r="H45" s="21">
        <v>99.647560542836558</v>
      </c>
      <c r="I45" s="21">
        <v>122.1377384994674</v>
      </c>
      <c r="J45" s="21">
        <v>129.95642049224853</v>
      </c>
      <c r="K45" s="21">
        <v>136.11380420177719</v>
      </c>
      <c r="L45" s="21">
        <v>132.72605706659621</v>
      </c>
      <c r="M45" s="21">
        <v>117.88268077987863</v>
      </c>
      <c r="N45" s="21">
        <v>105.58350439245692</v>
      </c>
      <c r="O45" s="21">
        <v>116.57285735052422</v>
      </c>
      <c r="P45" s="1"/>
    </row>
    <row r="46" spans="2:16" x14ac:dyDescent="0.25">
      <c r="B46" s="38" t="s">
        <v>57</v>
      </c>
      <c r="C46" s="21">
        <v>237.18098196446897</v>
      </c>
      <c r="D46" s="21">
        <v>156.43147502272302</v>
      </c>
      <c r="E46" s="21">
        <v>118.11691919586183</v>
      </c>
      <c r="F46" s="21">
        <v>77.824736595018734</v>
      </c>
      <c r="G46" s="21">
        <v>140.05522956782241</v>
      </c>
      <c r="H46" s="21">
        <v>116.65754936355773</v>
      </c>
      <c r="I46" s="21">
        <v>123.15723396060844</v>
      </c>
      <c r="J46" s="21">
        <v>139.42451890835471</v>
      </c>
      <c r="K46" s="21">
        <v>138.95759468811843</v>
      </c>
      <c r="L46" s="21">
        <v>135.72315161033737</v>
      </c>
      <c r="M46" s="21">
        <v>134.32186612824913</v>
      </c>
      <c r="N46" s="21">
        <v>119.91880131338455</v>
      </c>
      <c r="O46" s="21">
        <v>132.74051248031591</v>
      </c>
      <c r="P46" s="1"/>
    </row>
    <row r="47" spans="2:16" x14ac:dyDescent="0.25">
      <c r="B47" s="38" t="s">
        <v>58</v>
      </c>
      <c r="C47" s="21">
        <v>134.56252448816591</v>
      </c>
      <c r="D47" s="21">
        <v>238.30512139572261</v>
      </c>
      <c r="E47" s="21">
        <v>145.90162733074476</v>
      </c>
      <c r="F47" s="21">
        <v>90.76577021147672</v>
      </c>
      <c r="G47" s="21">
        <v>161.72991129693844</v>
      </c>
      <c r="H47" s="21">
        <v>152.85763053556903</v>
      </c>
      <c r="I47" s="21">
        <v>146.78960879733955</v>
      </c>
      <c r="J47" s="21">
        <v>149.60895562103062</v>
      </c>
      <c r="K47" s="21">
        <v>141.68772161641655</v>
      </c>
      <c r="L47" s="21">
        <v>143.47691671314212</v>
      </c>
      <c r="M47" s="21">
        <v>147.25697993859023</v>
      </c>
      <c r="N47" s="21">
        <v>136.41223739442063</v>
      </c>
      <c r="O47" s="21">
        <v>146.6539542818476</v>
      </c>
      <c r="P47" s="1"/>
    </row>
    <row r="48" spans="2:16" x14ac:dyDescent="0.25">
      <c r="B48" s="38" t="s">
        <v>59</v>
      </c>
      <c r="C48" s="21">
        <v>54.660920139599334</v>
      </c>
      <c r="D48" s="21">
        <v>278.56343545656421</v>
      </c>
      <c r="E48" s="21">
        <v>148.36006525589025</v>
      </c>
      <c r="F48" s="21">
        <v>94.824554355818861</v>
      </c>
      <c r="G48" s="21">
        <v>160.72545272653747</v>
      </c>
      <c r="H48" s="21">
        <v>164.04325259482434</v>
      </c>
      <c r="I48" s="21">
        <v>150.02145655327612</v>
      </c>
      <c r="J48" s="21">
        <v>142.76806456007407</v>
      </c>
      <c r="K48" s="21">
        <v>142.1305365062407</v>
      </c>
      <c r="L48" s="21">
        <v>143.91839686389196</v>
      </c>
      <c r="M48" s="21">
        <v>147.90117171969854</v>
      </c>
      <c r="N48" s="21">
        <v>138.03793575758343</v>
      </c>
      <c r="O48" s="21">
        <v>147.53074832866466</v>
      </c>
      <c r="P48" s="1"/>
    </row>
    <row r="49" spans="2:16" x14ac:dyDescent="0.25">
      <c r="B49" s="40" t="s">
        <v>60</v>
      </c>
      <c r="C49" s="39">
        <v>59.631741886735654</v>
      </c>
      <c r="D49" s="39">
        <v>331.41797527958221</v>
      </c>
      <c r="E49" s="39">
        <v>133.87858531410572</v>
      </c>
      <c r="F49" s="39">
        <v>96.829790125487605</v>
      </c>
      <c r="G49" s="39">
        <v>151.64855893140287</v>
      </c>
      <c r="H49" s="39">
        <v>165.26683892458553</v>
      </c>
      <c r="I49" s="39">
        <v>141.97754082616217</v>
      </c>
      <c r="J49" s="39">
        <v>149.66494415216178</v>
      </c>
      <c r="K49" s="39">
        <v>144.16996027177882</v>
      </c>
      <c r="L49" s="39">
        <v>144.26837322285121</v>
      </c>
      <c r="M49" s="39">
        <v>148.3100225283996</v>
      </c>
      <c r="N49" s="39">
        <v>139.23332954175217</v>
      </c>
      <c r="O49" s="39">
        <v>148.04965651917686</v>
      </c>
      <c r="P49" s="1"/>
    </row>
    <row r="50" spans="2:16" x14ac:dyDescent="0.25">
      <c r="B50" s="40" t="s">
        <v>61</v>
      </c>
      <c r="C50" s="39">
        <v>225.67123097866738</v>
      </c>
      <c r="D50" s="39">
        <v>366.99799264465463</v>
      </c>
      <c r="E50" s="39">
        <v>130.4623175463918</v>
      </c>
      <c r="F50" s="39">
        <v>93.911231982130332</v>
      </c>
      <c r="G50" s="39">
        <v>155.21237777626439</v>
      </c>
      <c r="H50" s="39">
        <v>171.62096116071186</v>
      </c>
      <c r="I50" s="39">
        <v>145.14258717661616</v>
      </c>
      <c r="J50" s="39">
        <v>154.38335877666069</v>
      </c>
      <c r="K50" s="39">
        <v>146.07933664989284</v>
      </c>
      <c r="L50" s="39">
        <v>146.70082422233989</v>
      </c>
      <c r="M50" s="39">
        <v>158.78503136877279</v>
      </c>
      <c r="N50" s="39">
        <v>146.09141120833277</v>
      </c>
      <c r="O50" s="39">
        <v>157.88512256042307</v>
      </c>
      <c r="P50" s="1"/>
    </row>
    <row r="51" spans="2:16" x14ac:dyDescent="0.25">
      <c r="B51" s="40" t="s">
        <v>62</v>
      </c>
      <c r="C51" s="39">
        <v>135.88851435490869</v>
      </c>
      <c r="D51" s="39">
        <v>403.50917739595815</v>
      </c>
      <c r="E51" s="39">
        <v>145.57401898808769</v>
      </c>
      <c r="F51" s="39">
        <v>91.875041782071321</v>
      </c>
      <c r="G51" s="39">
        <v>166.22009327060721</v>
      </c>
      <c r="H51" s="39">
        <v>187.22765224006153</v>
      </c>
      <c r="I51" s="39">
        <v>157.49438643547367</v>
      </c>
      <c r="J51" s="39">
        <v>164.50420005244828</v>
      </c>
      <c r="K51" s="39">
        <v>148.26882477853238</v>
      </c>
      <c r="L51" s="39">
        <v>151.9428370570821</v>
      </c>
      <c r="M51" s="39">
        <v>163.54450028538255</v>
      </c>
      <c r="N51" s="39">
        <v>154.32013030560483</v>
      </c>
      <c r="O51" s="39">
        <v>163.42117793012082</v>
      </c>
      <c r="P51" s="1"/>
    </row>
    <row r="52" spans="2:16" x14ac:dyDescent="0.25">
      <c r="B52" s="40" t="s">
        <v>63</v>
      </c>
      <c r="C52" s="39">
        <v>63.622248347903714</v>
      </c>
      <c r="D52" s="39">
        <v>401.20090581980435</v>
      </c>
      <c r="E52" s="39">
        <v>134.62938173972123</v>
      </c>
      <c r="F52" s="39">
        <v>96.646301879367854</v>
      </c>
      <c r="G52" s="39">
        <v>157.09314111951983</v>
      </c>
      <c r="H52" s="39">
        <v>181.14841545920635</v>
      </c>
      <c r="I52" s="39">
        <v>145.65418371257056</v>
      </c>
      <c r="J52" s="39">
        <v>163.12379781415686</v>
      </c>
      <c r="K52" s="39">
        <v>149.66860070880884</v>
      </c>
      <c r="L52" s="39">
        <v>149.96482466493674</v>
      </c>
      <c r="M52" s="39">
        <v>157.31212980725783</v>
      </c>
      <c r="N52" s="39">
        <v>147.10985355257841</v>
      </c>
      <c r="O52" s="39">
        <v>156.9160131655851</v>
      </c>
      <c r="P52" s="1"/>
    </row>
    <row r="53" spans="2:16" x14ac:dyDescent="0.25">
      <c r="B53" s="38" t="s">
        <v>64</v>
      </c>
      <c r="C53" s="21">
        <v>53.975265751285519</v>
      </c>
      <c r="D53" s="21">
        <v>467.0526481992809</v>
      </c>
      <c r="E53" s="21">
        <v>129.88214718004849</v>
      </c>
      <c r="F53" s="21">
        <v>104.77353190818509</v>
      </c>
      <c r="G53" s="21">
        <v>164.97526560803658</v>
      </c>
      <c r="H53" s="21">
        <v>197.0052914444901</v>
      </c>
      <c r="I53" s="21">
        <v>157.40314141633627</v>
      </c>
      <c r="J53" s="21">
        <v>162.14873073806385</v>
      </c>
      <c r="K53" s="21">
        <v>149.00828036154505</v>
      </c>
      <c r="L53" s="21">
        <v>152.12107694904364</v>
      </c>
      <c r="M53" s="21">
        <v>163.70550190711651</v>
      </c>
      <c r="N53" s="21">
        <v>149.00045635586218</v>
      </c>
      <c r="O53" s="21">
        <v>162.49904715189464</v>
      </c>
      <c r="P53" s="1"/>
    </row>
    <row r="54" spans="2:16" x14ac:dyDescent="0.25">
      <c r="B54" s="38" t="s">
        <v>65</v>
      </c>
      <c r="C54" s="21">
        <v>248.65852731892369</v>
      </c>
      <c r="D54" s="21">
        <v>466.71262805134569</v>
      </c>
      <c r="E54" s="21">
        <v>133.21521295663334</v>
      </c>
      <c r="F54" s="21">
        <v>99.806425251691806</v>
      </c>
      <c r="G54" s="21">
        <v>174.16869241005119</v>
      </c>
      <c r="H54" s="21">
        <v>199.32545487554134</v>
      </c>
      <c r="I54" s="21">
        <v>166.79822038883461</v>
      </c>
      <c r="J54" s="21">
        <v>175.28441716726039</v>
      </c>
      <c r="K54" s="21">
        <v>151.58783083759673</v>
      </c>
      <c r="L54" s="21">
        <v>157.10725766547853</v>
      </c>
      <c r="M54" s="21">
        <v>175.6776527482524</v>
      </c>
      <c r="N54" s="21">
        <v>155.92708219401581</v>
      </c>
      <c r="O54" s="21">
        <v>173.61343776228526</v>
      </c>
      <c r="P54" s="1"/>
    </row>
    <row r="55" spans="2:16" x14ac:dyDescent="0.25">
      <c r="B55" s="38" t="s">
        <v>66</v>
      </c>
      <c r="C55" s="21">
        <v>143.32750894124459</v>
      </c>
      <c r="D55" s="21">
        <v>494.03580774084531</v>
      </c>
      <c r="E55" s="21">
        <v>130.37717073946334</v>
      </c>
      <c r="F55" s="21">
        <v>99.682079018779419</v>
      </c>
      <c r="G55" s="21">
        <v>161.00414088432345</v>
      </c>
      <c r="H55" s="21">
        <v>201.99933126667989</v>
      </c>
      <c r="I55" s="21">
        <v>157.91938550919949</v>
      </c>
      <c r="J55" s="21">
        <v>185.6659543348884</v>
      </c>
      <c r="K55" s="21">
        <v>152.84839545479664</v>
      </c>
      <c r="L55" s="21">
        <v>156.89096231573069</v>
      </c>
      <c r="M55" s="21">
        <v>172.07994910582468</v>
      </c>
      <c r="N55" s="21">
        <v>153.78945176282039</v>
      </c>
      <c r="O55" s="21">
        <v>170.26261507533059</v>
      </c>
      <c r="P55" s="1"/>
    </row>
    <row r="56" spans="2:16" x14ac:dyDescent="0.25">
      <c r="B56" s="38" t="s">
        <v>67</v>
      </c>
      <c r="C56" s="21">
        <v>54.048148969467796</v>
      </c>
      <c r="D56" s="21">
        <v>460.9072742936919</v>
      </c>
      <c r="E56" s="21">
        <v>130.08031102803173</v>
      </c>
      <c r="F56" s="21">
        <v>99.783094820766124</v>
      </c>
      <c r="G56" s="21">
        <v>158.6206827263147</v>
      </c>
      <c r="H56" s="21">
        <v>193.97842971172585</v>
      </c>
      <c r="I56" s="21">
        <v>163.49978606613971</v>
      </c>
      <c r="J56" s="21">
        <v>172.29409166729022</v>
      </c>
      <c r="K56" s="21">
        <v>156.5267285619224</v>
      </c>
      <c r="L56" s="21">
        <v>159.55326942306974</v>
      </c>
      <c r="M56" s="21">
        <v>167.24868946269802</v>
      </c>
      <c r="N56" s="21">
        <v>153.61076368597983</v>
      </c>
      <c r="O56" s="21">
        <v>166.28465385280242</v>
      </c>
      <c r="P56" s="1"/>
    </row>
    <row r="57" spans="2:16" x14ac:dyDescent="0.25">
      <c r="B57" s="40" t="s">
        <v>68</v>
      </c>
      <c r="C57" s="39">
        <v>47.897147017540668</v>
      </c>
      <c r="D57" s="39">
        <v>459.44320222745336</v>
      </c>
      <c r="E57" s="39">
        <v>117.49202214441635</v>
      </c>
      <c r="F57" s="39">
        <v>101.29410420080023</v>
      </c>
      <c r="G57" s="39">
        <v>166.45860926902768</v>
      </c>
      <c r="H57" s="39">
        <v>190.67963180438167</v>
      </c>
      <c r="I57" s="39">
        <v>158.67968541968602</v>
      </c>
      <c r="J57" s="39">
        <v>165.80854424529639</v>
      </c>
      <c r="K57" s="39">
        <v>155.92161321131206</v>
      </c>
      <c r="L57" s="39">
        <v>157.40256877254293</v>
      </c>
      <c r="M57" s="39">
        <v>163.88514845472875</v>
      </c>
      <c r="N57" s="39">
        <v>147.8449436335419</v>
      </c>
      <c r="O57" s="39">
        <v>162.42157419645909</v>
      </c>
      <c r="P57" s="1"/>
    </row>
    <row r="58" spans="2:16" x14ac:dyDescent="0.25">
      <c r="B58" s="40" t="s">
        <v>69</v>
      </c>
      <c r="C58" s="39">
        <v>277.7124975580918</v>
      </c>
      <c r="D58" s="39">
        <v>466.20190017708001</v>
      </c>
      <c r="E58" s="39">
        <v>113.01620896954432</v>
      </c>
      <c r="F58" s="39">
        <v>102.30599683485298</v>
      </c>
      <c r="G58" s="39">
        <v>174.49859110888053</v>
      </c>
      <c r="H58" s="39">
        <v>192.23653055590822</v>
      </c>
      <c r="I58" s="39">
        <v>158.03844468989828</v>
      </c>
      <c r="J58" s="39">
        <v>164.57368034096444</v>
      </c>
      <c r="K58" s="39">
        <v>158.76955449788022</v>
      </c>
      <c r="L58" s="39">
        <v>159.09170008256757</v>
      </c>
      <c r="M58" s="39">
        <v>176.25302764725384</v>
      </c>
      <c r="N58" s="39">
        <v>150.64691934362079</v>
      </c>
      <c r="O58" s="39">
        <v>172.95982453449264</v>
      </c>
      <c r="P58" s="1"/>
    </row>
    <row r="59" spans="2:16" x14ac:dyDescent="0.25">
      <c r="B59" s="40" t="s">
        <v>70</v>
      </c>
      <c r="C59" s="39">
        <v>153.08340509688315</v>
      </c>
      <c r="D59" s="39">
        <v>463.80179958122363</v>
      </c>
      <c r="E59" s="39">
        <v>112.28506293295008</v>
      </c>
      <c r="F59" s="39">
        <v>99.492788929180662</v>
      </c>
      <c r="G59" s="39">
        <v>167.07170656287823</v>
      </c>
      <c r="H59" s="39">
        <v>189.97584357626829</v>
      </c>
      <c r="I59" s="39">
        <v>162.40240536207151</v>
      </c>
      <c r="J59" s="39">
        <v>170.01830755551885</v>
      </c>
      <c r="K59" s="39">
        <v>162.08773576509546</v>
      </c>
      <c r="L59" s="39">
        <v>162.84043969557706</v>
      </c>
      <c r="M59" s="39">
        <v>171.72348919774481</v>
      </c>
      <c r="N59" s="39">
        <v>150.77233825380983</v>
      </c>
      <c r="O59" s="39">
        <v>169.33730713423441</v>
      </c>
      <c r="P59" s="1"/>
    </row>
    <row r="60" spans="2:16" x14ac:dyDescent="0.25">
      <c r="B60" s="40" t="s">
        <v>71</v>
      </c>
      <c r="C60" s="39">
        <v>52.530768361644618</v>
      </c>
      <c r="D60" s="39">
        <v>413.75798109741896</v>
      </c>
      <c r="E60" s="39">
        <v>112.81468943869584</v>
      </c>
      <c r="F60" s="39">
        <v>101.4724180049251</v>
      </c>
      <c r="G60" s="39">
        <v>166.79139664645058</v>
      </c>
      <c r="H60" s="39">
        <v>177.61315129956506</v>
      </c>
      <c r="I60" s="39">
        <v>165.68842624594106</v>
      </c>
      <c r="J60" s="39">
        <v>175.01389335031618</v>
      </c>
      <c r="K60" s="39">
        <v>164.52395704909918</v>
      </c>
      <c r="L60" s="39">
        <v>165.70477573223636</v>
      </c>
      <c r="M60" s="39">
        <v>164.08048081921891</v>
      </c>
      <c r="N60" s="39">
        <v>150.05644557118012</v>
      </c>
      <c r="O60" s="39">
        <v>163.03393569679852</v>
      </c>
      <c r="P60" s="1"/>
    </row>
    <row r="61" spans="2:16" x14ac:dyDescent="0.25">
      <c r="B61" s="38" t="s">
        <v>72</v>
      </c>
      <c r="C61" s="21">
        <v>51.591267137407918</v>
      </c>
      <c r="D61" s="21">
        <v>431.30638020037799</v>
      </c>
      <c r="E61" s="21">
        <v>107.55137172003133</v>
      </c>
      <c r="F61" s="21">
        <v>106.2839786789438</v>
      </c>
      <c r="G61" s="21">
        <v>165.96781977174473</v>
      </c>
      <c r="H61" s="21">
        <v>180.49690786428175</v>
      </c>
      <c r="I61" s="21">
        <v>153.11801203998945</v>
      </c>
      <c r="J61" s="21">
        <v>166.10304320594716</v>
      </c>
      <c r="K61" s="21">
        <v>160.06072889302047</v>
      </c>
      <c r="L61" s="21">
        <v>159.0047044920334</v>
      </c>
      <c r="M61" s="21">
        <v>161.54862567746034</v>
      </c>
      <c r="N61" s="21">
        <v>143.42888337654122</v>
      </c>
      <c r="O61" s="21">
        <v>159.62972480405014</v>
      </c>
      <c r="P61" s="1"/>
    </row>
    <row r="62" spans="2:16" x14ac:dyDescent="0.25">
      <c r="B62" s="38" t="s">
        <v>73</v>
      </c>
      <c r="C62" s="21">
        <v>257.34304673414618</v>
      </c>
      <c r="D62" s="21">
        <v>457.36520759270269</v>
      </c>
      <c r="E62" s="21">
        <v>107.33372929481698</v>
      </c>
      <c r="F62" s="21">
        <v>103.77538872135996</v>
      </c>
      <c r="G62" s="21">
        <v>152.50554900826876</v>
      </c>
      <c r="H62" s="21">
        <v>184.73159212782744</v>
      </c>
      <c r="I62" s="21">
        <v>150.96095123155669</v>
      </c>
      <c r="J62" s="21">
        <v>178.38996033213888</v>
      </c>
      <c r="K62" s="21">
        <v>164.053513011923</v>
      </c>
      <c r="L62" s="21">
        <v>162.38749341538153</v>
      </c>
      <c r="M62" s="21">
        <v>173.75661753525264</v>
      </c>
      <c r="N62" s="21">
        <v>148.06638054640405</v>
      </c>
      <c r="O62" s="21">
        <v>170.45736427907983</v>
      </c>
      <c r="P62" s="1"/>
    </row>
    <row r="63" spans="2:16" x14ac:dyDescent="0.25">
      <c r="B63" s="38" t="s">
        <v>74</v>
      </c>
      <c r="C63" s="21">
        <v>149.59894426741246</v>
      </c>
      <c r="D63" s="21">
        <v>423.88696783980714</v>
      </c>
      <c r="E63" s="21">
        <v>116.4137068522939</v>
      </c>
      <c r="F63" s="21">
        <v>100.46944238846147</v>
      </c>
      <c r="G63" s="21">
        <v>171.18535527453196</v>
      </c>
      <c r="H63" s="21">
        <v>181.83627468292559</v>
      </c>
      <c r="I63" s="21">
        <v>158.79030945216118</v>
      </c>
      <c r="J63" s="21">
        <v>180.97365785867453</v>
      </c>
      <c r="K63" s="21">
        <v>166.88389725014875</v>
      </c>
      <c r="L63" s="21">
        <v>166.31786977841705</v>
      </c>
      <c r="M63" s="21">
        <v>170.33111823872662</v>
      </c>
      <c r="N63" s="21">
        <v>152.02153219715962</v>
      </c>
      <c r="O63" s="21">
        <v>168.46631430568945</v>
      </c>
      <c r="P63" s="1"/>
    </row>
    <row r="64" spans="2:16" x14ac:dyDescent="0.25">
      <c r="B64" s="38" t="s">
        <v>75</v>
      </c>
      <c r="C64" s="21">
        <v>60.313971807828068</v>
      </c>
      <c r="D64" s="21">
        <v>454.57415789313836</v>
      </c>
      <c r="E64" s="21">
        <v>112.91999171231727</v>
      </c>
      <c r="F64" s="21">
        <v>105.74092891949972</v>
      </c>
      <c r="G64" s="21">
        <v>181.73659983317665</v>
      </c>
      <c r="H64" s="21">
        <v>190.79116759201062</v>
      </c>
      <c r="I64" s="21">
        <v>161.10165603385846</v>
      </c>
      <c r="J64" s="21">
        <v>175.34693880088579</v>
      </c>
      <c r="K64" s="21">
        <v>168.41025057915957</v>
      </c>
      <c r="L64" s="21">
        <v>167.35237517668045</v>
      </c>
      <c r="M64" s="21">
        <v>170.59759765010099</v>
      </c>
      <c r="N64" s="21">
        <v>151.38829867443178</v>
      </c>
      <c r="O64" s="21">
        <v>168.55635077175455</v>
      </c>
      <c r="P64" s="1"/>
    </row>
    <row r="65" spans="2:16" x14ac:dyDescent="0.25">
      <c r="B65" s="40" t="s">
        <v>76</v>
      </c>
      <c r="C65" s="39">
        <v>66.023548312609208</v>
      </c>
      <c r="D65" s="39">
        <v>452.43245597205799</v>
      </c>
      <c r="E65" s="39">
        <v>100.92225633597286</v>
      </c>
      <c r="F65" s="39">
        <v>107.56561856360524</v>
      </c>
      <c r="G65" s="39">
        <v>186.68182953267959</v>
      </c>
      <c r="H65" s="39">
        <v>187.14111008705481</v>
      </c>
      <c r="I65" s="39">
        <v>145.02101147488995</v>
      </c>
      <c r="J65" s="39">
        <v>171.39414590953092</v>
      </c>
      <c r="K65" s="39">
        <v>163.06154550721979</v>
      </c>
      <c r="L65" s="39">
        <v>159.74592097755166</v>
      </c>
      <c r="M65" s="39">
        <v>165.01274373849643</v>
      </c>
      <c r="N65" s="39">
        <v>142.43112247346821</v>
      </c>
      <c r="O65" s="39">
        <v>162.27371879455291</v>
      </c>
      <c r="P65" s="1"/>
    </row>
    <row r="66" spans="2:16" x14ac:dyDescent="0.25">
      <c r="B66" s="40" t="s">
        <v>77</v>
      </c>
      <c r="C66" s="39">
        <v>275.7197773330422</v>
      </c>
      <c r="D66" s="39">
        <v>478.55417458474545</v>
      </c>
      <c r="E66" s="39">
        <v>103.02590507820298</v>
      </c>
      <c r="F66" s="39">
        <v>103.43605167315883</v>
      </c>
      <c r="G66" s="39">
        <v>145.57669009016905</v>
      </c>
      <c r="H66" s="39">
        <v>187.03737182392592</v>
      </c>
      <c r="I66" s="39">
        <v>148.68417002394668</v>
      </c>
      <c r="J66" s="39">
        <v>164.75460580401941</v>
      </c>
      <c r="K66" s="39">
        <v>165.08757228388114</v>
      </c>
      <c r="L66" s="39">
        <v>161.33627531047111</v>
      </c>
      <c r="M66" s="39">
        <v>174.79933402025139</v>
      </c>
      <c r="N66" s="39">
        <v>146.4760588576207</v>
      </c>
      <c r="O66" s="39">
        <v>171.07311448849239</v>
      </c>
      <c r="P66" s="1"/>
    </row>
    <row r="67" spans="2:16" x14ac:dyDescent="0.25">
      <c r="B67" s="40" t="s">
        <v>78</v>
      </c>
      <c r="C67" s="39">
        <v>165.41402034291377</v>
      </c>
      <c r="D67" s="39">
        <v>538.91166573115129</v>
      </c>
      <c r="E67" s="39">
        <v>118.48969873443144</v>
      </c>
      <c r="F67" s="39">
        <v>102.73068931096223</v>
      </c>
      <c r="G67" s="39">
        <v>152.64510390540264</v>
      </c>
      <c r="H67" s="39">
        <v>208.56896937139322</v>
      </c>
      <c r="I67" s="39">
        <v>160.46925611634575</v>
      </c>
      <c r="J67" s="39">
        <v>181.44159155592436</v>
      </c>
      <c r="K67" s="39">
        <v>166.84450465904948</v>
      </c>
      <c r="L67" s="39">
        <v>166.70173643851959</v>
      </c>
      <c r="M67" s="39">
        <v>181.21976444286943</v>
      </c>
      <c r="N67" s="39">
        <v>155.87503474982464</v>
      </c>
      <c r="O67" s="39">
        <v>178.10958007985883</v>
      </c>
      <c r="P67" s="1"/>
    </row>
    <row r="68" spans="2:16" x14ac:dyDescent="0.25">
      <c r="B68" s="40" t="s">
        <v>79</v>
      </c>
      <c r="C68" s="39">
        <v>68.562667701450764</v>
      </c>
      <c r="D68" s="39">
        <v>581.74139661825086</v>
      </c>
      <c r="E68" s="39">
        <v>107.11507511005713</v>
      </c>
      <c r="F68" s="39">
        <v>107.8549950258905</v>
      </c>
      <c r="G68" s="39">
        <v>161.25515209062129</v>
      </c>
      <c r="H68" s="39">
        <v>217.22004662037406</v>
      </c>
      <c r="I68" s="39">
        <v>155.87635170089524</v>
      </c>
      <c r="J68" s="39">
        <v>187.43480474850995</v>
      </c>
      <c r="K68" s="39">
        <v>170.47694842746051</v>
      </c>
      <c r="L68" s="39">
        <v>168.71945833755987</v>
      </c>
      <c r="M68" s="39">
        <v>181.4893268286144</v>
      </c>
      <c r="N68" s="39">
        <v>152.84509967561647</v>
      </c>
      <c r="O68" s="39">
        <v>177.76344638910476</v>
      </c>
      <c r="P68" s="1"/>
    </row>
    <row r="69" spans="2:16" x14ac:dyDescent="0.25">
      <c r="B69" s="38" t="s">
        <v>80</v>
      </c>
      <c r="C69" s="21">
        <v>63.679953025138865</v>
      </c>
      <c r="D69" s="21">
        <v>545.64635196275378</v>
      </c>
      <c r="E69" s="21">
        <v>109.43149971028852</v>
      </c>
      <c r="F69" s="21">
        <v>113.11422255283446</v>
      </c>
      <c r="G69" s="21">
        <v>152.71726871491092</v>
      </c>
      <c r="H69" s="21">
        <v>207.60608893475924</v>
      </c>
      <c r="I69" s="21">
        <v>136.09485453571205</v>
      </c>
      <c r="J69" s="21">
        <v>168.41264365654089</v>
      </c>
      <c r="K69" s="21">
        <v>163.24955178603895</v>
      </c>
      <c r="L69" s="21">
        <v>157.06841332742547</v>
      </c>
      <c r="M69" s="21">
        <v>170.5508408103768</v>
      </c>
      <c r="N69" s="21">
        <v>142.6131078207527</v>
      </c>
      <c r="O69" s="21">
        <v>166.90142198138929</v>
      </c>
      <c r="P69" s="1"/>
    </row>
    <row r="70" spans="2:16" x14ac:dyDescent="0.25">
      <c r="B70" s="38" t="s">
        <v>81</v>
      </c>
      <c r="C70" s="21">
        <v>227.79488564568524</v>
      </c>
      <c r="D70" s="21">
        <v>537.94295524416896</v>
      </c>
      <c r="E70" s="21">
        <v>113.34608953638126</v>
      </c>
      <c r="F70" s="21">
        <v>104.04460778725452</v>
      </c>
      <c r="G70" s="21">
        <v>149.14847973622742</v>
      </c>
      <c r="H70" s="21">
        <v>206.2439449441988</v>
      </c>
      <c r="I70" s="21">
        <v>130.84179102841469</v>
      </c>
      <c r="J70" s="21">
        <v>159.03595716474661</v>
      </c>
      <c r="K70" s="21">
        <v>162.16853512944982</v>
      </c>
      <c r="L70" s="21">
        <v>154.14057972528994</v>
      </c>
      <c r="M70" s="21">
        <v>175.07200471280632</v>
      </c>
      <c r="N70" s="21">
        <v>143.79930889302273</v>
      </c>
      <c r="O70" s="21">
        <v>170.88489908325968</v>
      </c>
      <c r="P70" s="1"/>
    </row>
    <row r="71" spans="2:16" x14ac:dyDescent="0.25">
      <c r="B71" s="38" t="s">
        <v>82</v>
      </c>
      <c r="C71" s="21">
        <v>155.44720822485496</v>
      </c>
      <c r="D71" s="21">
        <v>564.95543112573114</v>
      </c>
      <c r="E71" s="21">
        <v>113.56757192075054</v>
      </c>
      <c r="F71" s="21">
        <v>101.01660322046098</v>
      </c>
      <c r="G71" s="21">
        <v>131.68027487086235</v>
      </c>
      <c r="H71" s="21">
        <v>209.53705176975777</v>
      </c>
      <c r="I71" s="21">
        <v>137.50630463449383</v>
      </c>
      <c r="J71" s="21">
        <v>172.70263094036838</v>
      </c>
      <c r="K71" s="21">
        <v>163.70781331474538</v>
      </c>
      <c r="L71" s="21">
        <v>158.12286375431918</v>
      </c>
      <c r="M71" s="21">
        <v>175.66087377822961</v>
      </c>
      <c r="N71" s="21">
        <v>145.68714590068072</v>
      </c>
      <c r="O71" s="21">
        <v>171.69833859362475</v>
      </c>
      <c r="P71" s="1"/>
    </row>
    <row r="72" spans="2:16" x14ac:dyDescent="0.25">
      <c r="B72" s="38" t="s">
        <v>83</v>
      </c>
      <c r="C72" s="21">
        <v>70.364359667374586</v>
      </c>
      <c r="D72" s="21">
        <v>511.4962008616501</v>
      </c>
      <c r="E72" s="21">
        <v>110.85336494005576</v>
      </c>
      <c r="F72" s="21">
        <v>101.40994555049468</v>
      </c>
      <c r="G72" s="21">
        <v>149.09008861406411</v>
      </c>
      <c r="H72" s="21">
        <v>198.80590592568106</v>
      </c>
      <c r="I72" s="21">
        <v>133.7261824908602</v>
      </c>
      <c r="J72" s="21">
        <v>163.08080231806963</v>
      </c>
      <c r="K72" s="21">
        <v>166.68712811146921</v>
      </c>
      <c r="L72" s="21">
        <v>158.200150725253</v>
      </c>
      <c r="M72" s="21">
        <v>168.520205556473</v>
      </c>
      <c r="N72" s="21">
        <v>142.95531305151468</v>
      </c>
      <c r="O72" s="21">
        <v>165.26099649985426</v>
      </c>
      <c r="P72" s="1"/>
    </row>
    <row r="73" spans="2:16" x14ac:dyDescent="0.25">
      <c r="B73" s="40" t="s">
        <v>84</v>
      </c>
      <c r="C73" s="39">
        <v>61.46204473030005</v>
      </c>
      <c r="D73" s="39">
        <v>477.07120512946602</v>
      </c>
      <c r="E73" s="39">
        <v>107.13555052569666</v>
      </c>
      <c r="F73" s="39">
        <v>110.63773054233921</v>
      </c>
      <c r="G73" s="39">
        <v>142.71823953743117</v>
      </c>
      <c r="H73" s="39">
        <v>192.6755267259723</v>
      </c>
      <c r="I73" s="39">
        <v>120.09522373927962</v>
      </c>
      <c r="J73" s="39">
        <v>143.81896076646279</v>
      </c>
      <c r="K73" s="39">
        <v>164.42185339286092</v>
      </c>
      <c r="L73" s="39">
        <v>151.36326349859084</v>
      </c>
      <c r="M73" s="39">
        <v>161.73749196574261</v>
      </c>
      <c r="N73" s="39">
        <v>130.60906175378815</v>
      </c>
      <c r="O73" s="39">
        <v>157.38848299902205</v>
      </c>
      <c r="P73" s="1"/>
    </row>
    <row r="74" spans="2:16" x14ac:dyDescent="0.25">
      <c r="B74" s="40" t="s">
        <v>85</v>
      </c>
      <c r="C74" s="39">
        <v>205.07106041975874</v>
      </c>
      <c r="D74" s="39">
        <v>495.98525420402319</v>
      </c>
      <c r="E74" s="39">
        <v>109.04595078876071</v>
      </c>
      <c r="F74" s="39">
        <v>105.75742006894103</v>
      </c>
      <c r="G74" s="39">
        <v>137.1892308807189</v>
      </c>
      <c r="H74" s="39">
        <v>194.86472649404371</v>
      </c>
      <c r="I74" s="39">
        <v>117.18718476030222</v>
      </c>
      <c r="J74" s="39">
        <v>150.25136998217801</v>
      </c>
      <c r="K74" s="39">
        <v>159.394128240067</v>
      </c>
      <c r="L74" s="39">
        <v>147.9099822369063</v>
      </c>
      <c r="M74" s="39">
        <v>167.03851932714647</v>
      </c>
      <c r="N74" s="39">
        <v>134.61336444699347</v>
      </c>
      <c r="O74" s="39">
        <v>162.49339987098247</v>
      </c>
      <c r="P74" s="1"/>
    </row>
    <row r="75" spans="2:16" x14ac:dyDescent="0.25">
      <c r="B75" s="40" t="s">
        <v>86</v>
      </c>
      <c r="C75" s="39">
        <v>142.15557849267327</v>
      </c>
      <c r="D75" s="39">
        <v>519.58415134163636</v>
      </c>
      <c r="E75" s="39">
        <v>112.58658453060616</v>
      </c>
      <c r="F75" s="39">
        <v>96.960037129364267</v>
      </c>
      <c r="G75" s="39">
        <v>125.52797625746638</v>
      </c>
      <c r="H75" s="39">
        <v>196.78575837454801</v>
      </c>
      <c r="I75" s="39">
        <v>121.43619534948681</v>
      </c>
      <c r="J75" s="39">
        <v>154.49918738878239</v>
      </c>
      <c r="K75" s="39">
        <v>158.47772455486674</v>
      </c>
      <c r="L75" s="39">
        <v>148.83023433053566</v>
      </c>
      <c r="M75" s="39">
        <v>165.04197707767932</v>
      </c>
      <c r="N75" s="39">
        <v>133.01895469720804</v>
      </c>
      <c r="O75" s="39">
        <v>160.55400624668968</v>
      </c>
      <c r="P75" s="1"/>
    </row>
    <row r="76" spans="2:16" x14ac:dyDescent="0.25">
      <c r="B76" s="40" t="s">
        <v>87</v>
      </c>
      <c r="C76" s="39">
        <v>63.403898337261957</v>
      </c>
      <c r="D76" s="39">
        <v>533.07429492342044</v>
      </c>
      <c r="E76" s="39">
        <v>109.02741307088701</v>
      </c>
      <c r="F76" s="39">
        <v>100.77143507313711</v>
      </c>
      <c r="G76" s="39">
        <v>120.90466482395887</v>
      </c>
      <c r="H76" s="39">
        <v>196.09567532102986</v>
      </c>
      <c r="I76" s="39">
        <v>125.37590423096837</v>
      </c>
      <c r="J76" s="39">
        <v>154.7419198120169</v>
      </c>
      <c r="K76" s="39">
        <v>162.27082778307215</v>
      </c>
      <c r="L76" s="39">
        <v>152.35790160474718</v>
      </c>
      <c r="M76" s="39">
        <v>163.43873311850393</v>
      </c>
      <c r="N76" s="39">
        <v>131.63212592496839</v>
      </c>
      <c r="O76" s="39">
        <v>158.9760176013331</v>
      </c>
      <c r="P76" s="1"/>
    </row>
    <row r="77" spans="2:16" x14ac:dyDescent="0.25">
      <c r="B77" s="38" t="s">
        <v>88</v>
      </c>
      <c r="C77" s="21">
        <v>58.25845962935049</v>
      </c>
      <c r="D77" s="21">
        <v>501.26208933326006</v>
      </c>
      <c r="E77" s="21">
        <v>110.83537745479907</v>
      </c>
      <c r="F77" s="21">
        <v>106.53196085763166</v>
      </c>
      <c r="G77" s="21">
        <v>125.1056701689932</v>
      </c>
      <c r="H77" s="21">
        <v>194.6190375014074</v>
      </c>
      <c r="I77" s="21">
        <v>102.81399477100997</v>
      </c>
      <c r="J77" s="21">
        <v>146.23598904654727</v>
      </c>
      <c r="K77" s="21">
        <v>161.23527839338632</v>
      </c>
      <c r="L77" s="21">
        <v>145.14124634308766</v>
      </c>
      <c r="M77" s="21">
        <v>156.50384158575812</v>
      </c>
      <c r="N77" s="21">
        <v>126.41161182038449</v>
      </c>
      <c r="O77" s="21">
        <v>152.29981940995904</v>
      </c>
      <c r="P77" s="1"/>
    </row>
    <row r="78" spans="2:16" x14ac:dyDescent="0.25">
      <c r="B78" s="38" t="s">
        <v>89</v>
      </c>
      <c r="C78" s="21">
        <v>227.10484639738448</v>
      </c>
      <c r="D78" s="21">
        <v>511.17571700337322</v>
      </c>
      <c r="E78" s="21">
        <v>114.39492176466389</v>
      </c>
      <c r="F78" s="21">
        <v>101.26450642345192</v>
      </c>
      <c r="G78" s="21">
        <v>128.61992132116507</v>
      </c>
      <c r="H78" s="21">
        <v>198.44731979116969</v>
      </c>
      <c r="I78" s="21">
        <v>113.1106234163841</v>
      </c>
      <c r="J78" s="21">
        <v>151.92587710812572</v>
      </c>
      <c r="K78" s="21">
        <v>161.90826595314169</v>
      </c>
      <c r="L78" s="21">
        <v>148.71795226065149</v>
      </c>
      <c r="M78" s="21">
        <v>170.94837244225417</v>
      </c>
      <c r="N78" s="21">
        <v>138.88157695669875</v>
      </c>
      <c r="O78" s="21">
        <v>166.5073855799933</v>
      </c>
      <c r="P78" s="1"/>
    </row>
    <row r="79" spans="2:16" x14ac:dyDescent="0.25">
      <c r="B79" s="38" t="s">
        <v>90</v>
      </c>
      <c r="C79" s="21">
        <v>174.0030170776964</v>
      </c>
      <c r="D79" s="21">
        <v>469.865552543494</v>
      </c>
      <c r="E79" s="21">
        <v>117.04122540808744</v>
      </c>
      <c r="F79" s="21">
        <v>94.405952715675383</v>
      </c>
      <c r="G79" s="21">
        <v>124.77834153404723</v>
      </c>
      <c r="H79" s="21">
        <v>195.05167469743108</v>
      </c>
      <c r="I79" s="21">
        <v>125.11552314710495</v>
      </c>
      <c r="J79" s="21">
        <v>150.40075247306345</v>
      </c>
      <c r="K79" s="21">
        <v>162.27358750132461</v>
      </c>
      <c r="L79" s="21">
        <v>151.85133754875247</v>
      </c>
      <c r="M79" s="21">
        <v>169.25706419881902</v>
      </c>
      <c r="N79" s="21">
        <v>137.55648691628468</v>
      </c>
      <c r="O79" s="21">
        <v>164.86922674428945</v>
      </c>
      <c r="P79" s="1"/>
    </row>
    <row r="80" spans="2:16" x14ac:dyDescent="0.25">
      <c r="B80" s="38" t="s">
        <v>91</v>
      </c>
      <c r="C80" s="21">
        <v>69.368830573154568</v>
      </c>
      <c r="D80" s="21">
        <v>479.31373267215696</v>
      </c>
      <c r="E80" s="21">
        <v>110.61500783263658</v>
      </c>
      <c r="F80" s="21">
        <v>101.65321159215661</v>
      </c>
      <c r="G80" s="21">
        <v>120.08189964628838</v>
      </c>
      <c r="H80" s="21">
        <v>190.24638382434955</v>
      </c>
      <c r="I80" s="21">
        <v>124.68928255587065</v>
      </c>
      <c r="J80" s="21">
        <v>162.95370139242212</v>
      </c>
      <c r="K80" s="21">
        <v>163.67878834369992</v>
      </c>
      <c r="L80" s="21">
        <v>153.83570918591332</v>
      </c>
      <c r="M80" s="21">
        <v>163.06295459298278</v>
      </c>
      <c r="N80" s="21">
        <v>132.05527658849948</v>
      </c>
      <c r="O80" s="21">
        <v>158.74778855379415</v>
      </c>
      <c r="P80" s="1"/>
    </row>
    <row r="81" spans="2:16" x14ac:dyDescent="0.25">
      <c r="B81" s="40" t="s">
        <v>92</v>
      </c>
      <c r="C81" s="39">
        <v>68.012972968669843</v>
      </c>
      <c r="D81" s="39">
        <v>448.2843549356644</v>
      </c>
      <c r="E81" s="39">
        <v>101.56041907168886</v>
      </c>
      <c r="F81" s="39">
        <v>109.20808453355927</v>
      </c>
      <c r="G81" s="39">
        <v>124.03318781184301</v>
      </c>
      <c r="H81" s="39">
        <v>183.77043570254304</v>
      </c>
      <c r="I81" s="39">
        <v>113.60100670953427</v>
      </c>
      <c r="J81" s="39">
        <v>157.68954545761292</v>
      </c>
      <c r="K81" s="39">
        <v>163.68883251142771</v>
      </c>
      <c r="L81" s="39">
        <v>150.50544149476573</v>
      </c>
      <c r="M81" s="39">
        <v>159.63187150599776</v>
      </c>
      <c r="N81" s="39">
        <v>127.66710790570012</v>
      </c>
      <c r="O81" s="39">
        <v>155.10222556848754</v>
      </c>
      <c r="P81" s="1"/>
    </row>
    <row r="82" spans="2:16" x14ac:dyDescent="0.25">
      <c r="B82" s="40" t="s">
        <v>93</v>
      </c>
      <c r="C82" s="39">
        <v>323.83291407608112</v>
      </c>
      <c r="D82" s="39">
        <v>448.73736908025853</v>
      </c>
      <c r="E82" s="39">
        <v>107.72955224487669</v>
      </c>
      <c r="F82" s="39">
        <v>100.84487995013801</v>
      </c>
      <c r="G82" s="39">
        <v>127.81867144065855</v>
      </c>
      <c r="H82" s="39">
        <v>187.30672586083975</v>
      </c>
      <c r="I82" s="39">
        <v>115.35231443143503</v>
      </c>
      <c r="J82" s="39">
        <v>152.65159170170907</v>
      </c>
      <c r="K82" s="39">
        <v>165.4347986443961</v>
      </c>
      <c r="L82" s="39">
        <v>151.63918370515603</v>
      </c>
      <c r="M82" s="39">
        <v>176.21649351832468</v>
      </c>
      <c r="N82" s="39">
        <v>141.89907254214236</v>
      </c>
      <c r="O82" s="39">
        <v>171.39977629290965</v>
      </c>
      <c r="P82" s="1"/>
    </row>
    <row r="83" spans="2:16" x14ac:dyDescent="0.25">
      <c r="B83" s="40" t="s">
        <v>94</v>
      </c>
      <c r="C83" s="39">
        <v>203.12454304599041</v>
      </c>
      <c r="D83" s="39">
        <v>441.59103929365034</v>
      </c>
      <c r="E83" s="39">
        <v>118.45790138782195</v>
      </c>
      <c r="F83" s="39">
        <v>102.57948228376154</v>
      </c>
      <c r="G83" s="39">
        <v>124.2056489475505</v>
      </c>
      <c r="H83" s="39">
        <v>193.2034482059951</v>
      </c>
      <c r="I83" s="39">
        <v>134.49787852071123</v>
      </c>
      <c r="J83" s="39">
        <v>163.0892362541216</v>
      </c>
      <c r="K83" s="39">
        <v>162.81279408641913</v>
      </c>
      <c r="L83" s="39">
        <v>155.88768786198284</v>
      </c>
      <c r="M83" s="39">
        <v>173.66361553460567</v>
      </c>
      <c r="N83" s="39">
        <v>139.7633487458198</v>
      </c>
      <c r="O83" s="39">
        <v>168.90151386396417</v>
      </c>
      <c r="P83" s="1"/>
    </row>
    <row r="84" spans="2:16" x14ac:dyDescent="0.25">
      <c r="B84" s="40" t="s">
        <v>95</v>
      </c>
      <c r="C84" s="39">
        <v>76.39160168265164</v>
      </c>
      <c r="D84" s="39">
        <v>462.39036718553342</v>
      </c>
      <c r="E84" s="39">
        <v>112.81374911678654</v>
      </c>
      <c r="F84" s="39">
        <v>108.34589926564291</v>
      </c>
      <c r="G84" s="39">
        <v>127.98882579242029</v>
      </c>
      <c r="H84" s="39">
        <v>194.11524999177564</v>
      </c>
      <c r="I84" s="39">
        <v>132.89187130265427</v>
      </c>
      <c r="J84" s="39">
        <v>167.12200234873481</v>
      </c>
      <c r="K84" s="39">
        <v>164.19205305355288</v>
      </c>
      <c r="L84" s="39">
        <v>156.732670883986</v>
      </c>
      <c r="M84" s="39">
        <v>167.0810144007105</v>
      </c>
      <c r="N84" s="39">
        <v>134.30217132698593</v>
      </c>
      <c r="O84" s="39">
        <v>162.46841841295256</v>
      </c>
      <c r="P84" s="1"/>
    </row>
    <row r="85" spans="2:16" x14ac:dyDescent="0.25">
      <c r="B85" s="38" t="s">
        <v>96</v>
      </c>
      <c r="C85" s="21">
        <v>71.768587842046358</v>
      </c>
      <c r="D85" s="21">
        <v>392.64127404684859</v>
      </c>
      <c r="E85" s="21">
        <v>97.270138013821153</v>
      </c>
      <c r="F85" s="21">
        <v>116.36019602739422</v>
      </c>
      <c r="G85" s="21">
        <v>140.44739635851204</v>
      </c>
      <c r="H85" s="21">
        <v>181.0331184516385</v>
      </c>
      <c r="I85" s="21">
        <v>115.80352415090658</v>
      </c>
      <c r="J85" s="21">
        <v>162.98752723282632</v>
      </c>
      <c r="K85" s="21">
        <v>163.60623686297086</v>
      </c>
      <c r="L85" s="21">
        <v>151.58259965133439</v>
      </c>
      <c r="M85" s="21">
        <v>161.19932869092926</v>
      </c>
      <c r="N85" s="21">
        <v>128.0909783478771</v>
      </c>
      <c r="O85" s="21">
        <v>156.46587512418731</v>
      </c>
      <c r="P85" s="1"/>
    </row>
    <row r="86" spans="2:16" x14ac:dyDescent="0.25">
      <c r="B86" s="38" t="s">
        <v>97</v>
      </c>
      <c r="C86" s="21">
        <v>302.80165558388126</v>
      </c>
      <c r="D86" s="21">
        <v>343.59109756853906</v>
      </c>
      <c r="E86" s="21">
        <v>103.88340801259675</v>
      </c>
      <c r="F86" s="21">
        <v>107.74732989597294</v>
      </c>
      <c r="G86" s="21">
        <v>136.12219351885525</v>
      </c>
      <c r="H86" s="21">
        <v>176.77534654104764</v>
      </c>
      <c r="I86" s="21">
        <v>118.13315771650637</v>
      </c>
      <c r="J86" s="21">
        <v>160.10544626289655</v>
      </c>
      <c r="K86" s="21">
        <v>165.43446975690532</v>
      </c>
      <c r="L86" s="21">
        <v>153.11708019920241</v>
      </c>
      <c r="M86" s="21">
        <v>172.53048714758825</v>
      </c>
      <c r="N86" s="21">
        <v>138.35864268015874</v>
      </c>
      <c r="O86" s="21">
        <v>167.70567081655054</v>
      </c>
      <c r="P86" s="1"/>
    </row>
    <row r="87" spans="2:16" x14ac:dyDescent="0.25">
      <c r="B87" s="38" t="s">
        <v>98</v>
      </c>
      <c r="C87" s="21">
        <v>186.47787641088226</v>
      </c>
      <c r="D87" s="21">
        <v>383.51205664179821</v>
      </c>
      <c r="E87" s="21">
        <v>104.20831973279614</v>
      </c>
      <c r="F87" s="21">
        <v>101.9740242340104</v>
      </c>
      <c r="G87" s="21">
        <v>137.88312768703068</v>
      </c>
      <c r="H87" s="21">
        <v>180.81608853098999</v>
      </c>
      <c r="I87" s="21">
        <v>128.41198079611286</v>
      </c>
      <c r="J87" s="21">
        <v>165.73092726459382</v>
      </c>
      <c r="K87" s="21">
        <v>166.31834442618728</v>
      </c>
      <c r="L87" s="21">
        <v>156.78602082627435</v>
      </c>
      <c r="M87" s="21">
        <v>170.77144054016412</v>
      </c>
      <c r="N87" s="21">
        <v>136.35850714098069</v>
      </c>
      <c r="O87" s="21">
        <v>165.88323168276841</v>
      </c>
      <c r="P87" s="1"/>
    </row>
    <row r="88" spans="2:16" x14ac:dyDescent="0.25">
      <c r="B88" s="38" t="s">
        <v>99</v>
      </c>
      <c r="C88" s="21">
        <v>74.940670678965233</v>
      </c>
      <c r="D88" s="21">
        <v>366.16849236433126</v>
      </c>
      <c r="E88" s="21">
        <v>97.348049291134544</v>
      </c>
      <c r="F88" s="21">
        <v>105.74417311294883</v>
      </c>
      <c r="G88" s="21">
        <v>127.30389402105546</v>
      </c>
      <c r="H88" s="21">
        <v>171.67247740023234</v>
      </c>
      <c r="I88" s="21">
        <v>135.90096769709405</v>
      </c>
      <c r="J88" s="21">
        <v>173.49085312024113</v>
      </c>
      <c r="K88" s="21">
        <v>167.36698608489641</v>
      </c>
      <c r="L88" s="21">
        <v>160.05282177111457</v>
      </c>
      <c r="M88" s="21">
        <v>166.29432237195545</v>
      </c>
      <c r="N88" s="21">
        <v>132.37928063287816</v>
      </c>
      <c r="O88" s="21">
        <v>161.45704976807235</v>
      </c>
      <c r="P88" s="1"/>
    </row>
    <row r="89" spans="2:16" x14ac:dyDescent="0.25">
      <c r="B89" s="46" t="s">
        <v>100</v>
      </c>
      <c r="C89" s="39">
        <v>69.116226234997484</v>
      </c>
      <c r="D89" s="39">
        <v>333.59915062029563</v>
      </c>
      <c r="E89" s="39">
        <v>97.205220002514423</v>
      </c>
      <c r="F89" s="39">
        <v>106.03216440027433</v>
      </c>
      <c r="G89" s="39">
        <v>121.93264049941713</v>
      </c>
      <c r="H89" s="39">
        <v>166.19904276381692</v>
      </c>
      <c r="I89" s="39">
        <v>119.05125725538478</v>
      </c>
      <c r="J89" s="39">
        <v>163.06807666114707</v>
      </c>
      <c r="K89" s="39">
        <v>165.12128756532317</v>
      </c>
      <c r="L89" s="39">
        <v>153.40036154035283</v>
      </c>
      <c r="M89" s="39">
        <v>159.28466175942435</v>
      </c>
      <c r="N89" s="39">
        <v>125.87610089893737</v>
      </c>
      <c r="O89" s="39">
        <v>154.47361549019521</v>
      </c>
      <c r="P89" s="1"/>
    </row>
    <row r="90" spans="2:16" x14ac:dyDescent="0.25">
      <c r="B90" s="46" t="s">
        <v>101</v>
      </c>
      <c r="C90" s="39">
        <v>288.3927223961328</v>
      </c>
      <c r="D90" s="39">
        <v>240.96785168459863</v>
      </c>
      <c r="E90" s="39">
        <v>80.586250108616241</v>
      </c>
      <c r="F90" s="39">
        <v>92.279350743625855</v>
      </c>
      <c r="G90" s="39">
        <v>102.51733249748357</v>
      </c>
      <c r="H90" s="39">
        <v>134.44483797491378</v>
      </c>
      <c r="I90" s="39">
        <v>98.853403070402123</v>
      </c>
      <c r="J90" s="39">
        <v>143.1494797078997</v>
      </c>
      <c r="K90" s="39">
        <v>151.92178990488048</v>
      </c>
      <c r="L90" s="39">
        <v>137.83302505148538</v>
      </c>
      <c r="M90" s="39">
        <v>151.20573933593224</v>
      </c>
      <c r="N90" s="39">
        <v>121.77693828581398</v>
      </c>
      <c r="O90" s="39">
        <v>147.07776520915627</v>
      </c>
      <c r="P90" s="1"/>
    </row>
    <row r="91" spans="2:16" x14ac:dyDescent="0.25">
      <c r="B91" s="4"/>
    </row>
    <row r="92" spans="2:16" x14ac:dyDescent="0.25">
      <c r="B92" s="4"/>
    </row>
    <row r="93" spans="2:16" x14ac:dyDescent="0.25">
      <c r="B93" s="4"/>
    </row>
    <row r="94" spans="2:16" x14ac:dyDescent="0.25">
      <c r="B94" s="4"/>
    </row>
  </sheetData>
  <mergeCells count="7">
    <mergeCell ref="B7:B8"/>
    <mergeCell ref="O7:O8"/>
    <mergeCell ref="I7:L7"/>
    <mergeCell ref="D7:H7"/>
    <mergeCell ref="C7:C8"/>
    <mergeCell ref="M7:M8"/>
    <mergeCell ref="N7:N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B1:AA95"/>
  <sheetViews>
    <sheetView showGridLines="0" zoomScaleNormal="100" workbookViewId="0">
      <pane xSplit="2" ySplit="8" topLeftCell="C15" activePane="bottomRight" state="frozen"/>
      <selection activeCell="B91" sqref="B91"/>
      <selection pane="topRight" activeCell="B91" sqref="B91"/>
      <selection pane="bottomLeft" activeCell="B91" sqref="B91"/>
      <selection pane="bottomRight" activeCell="B91" sqref="B91"/>
    </sheetView>
  </sheetViews>
  <sheetFormatPr defaultColWidth="9.140625" defaultRowHeight="15" x14ac:dyDescent="0.25"/>
  <cols>
    <col min="1" max="1" width="5.7109375" style="2" customWidth="1"/>
    <col min="2" max="2" width="9.5703125" style="2" bestFit="1" customWidth="1"/>
    <col min="3" max="3" width="15.42578125" style="2" bestFit="1" customWidth="1"/>
    <col min="4" max="4" width="12.7109375" style="2" customWidth="1"/>
    <col min="5" max="5" width="14.140625" style="2" bestFit="1" customWidth="1"/>
    <col min="6" max="14" width="12.7109375" style="2" customWidth="1"/>
    <col min="15" max="15" width="12.7109375" style="22" customWidth="1"/>
    <col min="16" max="19" width="12.7109375" style="2" customWidth="1"/>
    <col min="20" max="16384" width="9.140625" style="2"/>
  </cols>
  <sheetData>
    <row r="1" spans="2:16" s="8" customFormat="1" ht="36" customHeight="1" x14ac:dyDescent="0.25">
      <c r="O1" s="41"/>
    </row>
    <row r="2" spans="2:16" s="9" customFormat="1" ht="3" customHeight="1" x14ac:dyDescent="0.25">
      <c r="O2" s="42"/>
    </row>
    <row r="3" spans="2:16" s="10" customFormat="1" ht="30.75" customHeight="1" x14ac:dyDescent="0.25">
      <c r="O3" s="44"/>
    </row>
    <row r="4" spans="2:16" s="10" customFormat="1" ht="21" customHeight="1" x14ac:dyDescent="0.35">
      <c r="B4" s="11" t="s">
        <v>9</v>
      </c>
      <c r="O4" s="44"/>
    </row>
    <row r="5" spans="2:16" s="10" customFormat="1" ht="15.75" customHeight="1" x14ac:dyDescent="0.25">
      <c r="B5" s="12"/>
      <c r="O5" s="44"/>
    </row>
    <row r="6" spans="2:16" s="10" customFormat="1" ht="18.75" customHeight="1" x14ac:dyDescent="0.35">
      <c r="B6" s="11"/>
      <c r="O6" s="44"/>
    </row>
    <row r="7" spans="2:16" ht="15" customHeight="1" x14ac:dyDescent="0.25">
      <c r="B7" s="25" t="s">
        <v>19</v>
      </c>
      <c r="C7" s="32" t="s">
        <v>12</v>
      </c>
      <c r="D7" s="29" t="s">
        <v>15</v>
      </c>
      <c r="E7" s="30"/>
      <c r="F7" s="30"/>
      <c r="G7" s="30"/>
      <c r="H7" s="31"/>
      <c r="I7" s="29" t="s">
        <v>16</v>
      </c>
      <c r="J7" s="30"/>
      <c r="K7" s="30"/>
      <c r="L7" s="31"/>
      <c r="M7" s="34" t="s">
        <v>17</v>
      </c>
      <c r="N7" s="36" t="s">
        <v>0</v>
      </c>
      <c r="O7" s="27" t="s">
        <v>18</v>
      </c>
      <c r="P7" s="22"/>
    </row>
    <row r="8" spans="2:16" s="3" customFormat="1" ht="28.5" x14ac:dyDescent="0.25">
      <c r="B8" s="26"/>
      <c r="C8" s="33"/>
      <c r="D8" s="16" t="s">
        <v>13</v>
      </c>
      <c r="E8" s="17" t="s">
        <v>2</v>
      </c>
      <c r="F8" s="24" t="s">
        <v>14</v>
      </c>
      <c r="G8" s="18" t="s">
        <v>3</v>
      </c>
      <c r="H8" s="18" t="s">
        <v>1</v>
      </c>
      <c r="I8" s="19" t="s">
        <v>4</v>
      </c>
      <c r="J8" s="18" t="s">
        <v>5</v>
      </c>
      <c r="K8" s="20" t="s">
        <v>6</v>
      </c>
      <c r="L8" s="18" t="s">
        <v>1</v>
      </c>
      <c r="M8" s="35"/>
      <c r="N8" s="37"/>
      <c r="O8" s="28"/>
      <c r="P8" s="23"/>
    </row>
    <row r="9" spans="2:16" x14ac:dyDescent="0.25">
      <c r="B9" s="40" t="s">
        <v>20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"/>
    </row>
    <row r="10" spans="2:16" x14ac:dyDescent="0.25">
      <c r="B10" s="40" t="s">
        <v>21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1"/>
    </row>
    <row r="11" spans="2:16" x14ac:dyDescent="0.25">
      <c r="B11" s="40" t="s">
        <v>22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"/>
    </row>
    <row r="12" spans="2:16" x14ac:dyDescent="0.25">
      <c r="B12" s="40" t="s">
        <v>23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"/>
    </row>
    <row r="13" spans="2:16" x14ac:dyDescent="0.25">
      <c r="B13" s="38" t="s">
        <v>24</v>
      </c>
      <c r="C13" s="21">
        <v>11.837142558705427</v>
      </c>
      <c r="D13" s="21">
        <v>27.11583100505457</v>
      </c>
      <c r="E13" s="21">
        <v>-2.9922204073105862</v>
      </c>
      <c r="F13" s="21">
        <v>2.6661870439504298</v>
      </c>
      <c r="G13" s="21">
        <v>4.4179350765935599</v>
      </c>
      <c r="H13" s="21">
        <v>0.3673825994832125</v>
      </c>
      <c r="I13" s="21">
        <v>-2.3503228542825605</v>
      </c>
      <c r="J13" s="21">
        <v>7.314425369426103</v>
      </c>
      <c r="K13" s="21">
        <v>5.0015616131214191</v>
      </c>
      <c r="L13" s="21">
        <v>3.9991323646668908</v>
      </c>
      <c r="M13" s="21">
        <v>4.0501168073917793</v>
      </c>
      <c r="N13" s="21">
        <v>12.794622165659186</v>
      </c>
      <c r="O13" s="21">
        <v>5.3684214589793555</v>
      </c>
      <c r="P13" s="1"/>
    </row>
    <row r="14" spans="2:16" x14ac:dyDescent="0.25">
      <c r="B14" s="38" t="s">
        <v>25</v>
      </c>
      <c r="C14" s="21">
        <v>-11.621375753420239</v>
      </c>
      <c r="D14" s="21">
        <v>22.384670400204687</v>
      </c>
      <c r="E14" s="21">
        <v>-5.4421848000381416</v>
      </c>
      <c r="F14" s="21">
        <v>-0.41211381512957779</v>
      </c>
      <c r="G14" s="21">
        <v>2.5958649609767903</v>
      </c>
      <c r="H14" s="21">
        <v>-2.0038435732902204</v>
      </c>
      <c r="I14" s="21">
        <v>-6.5039714421192274</v>
      </c>
      <c r="J14" s="21">
        <v>3.1418785117925951</v>
      </c>
      <c r="K14" s="21">
        <v>4.5001938802613051</v>
      </c>
      <c r="L14" s="21">
        <v>2.3869277749446915</v>
      </c>
      <c r="M14" s="21">
        <v>-3.3092896993603405</v>
      </c>
      <c r="N14" s="21">
        <v>10.167670608045709</v>
      </c>
      <c r="O14" s="21">
        <v>-1.5234738853142304</v>
      </c>
      <c r="P14" s="1"/>
    </row>
    <row r="15" spans="2:16" x14ac:dyDescent="0.25">
      <c r="B15" s="38" t="s">
        <v>26</v>
      </c>
      <c r="C15" s="21">
        <v>1.5562928847214108</v>
      </c>
      <c r="D15" s="21">
        <v>11.578563419921561</v>
      </c>
      <c r="E15" s="21">
        <v>-2.787877924791915</v>
      </c>
      <c r="F15" s="21">
        <v>-19.227005373883099</v>
      </c>
      <c r="G15" s="21">
        <v>5.8934553861493599</v>
      </c>
      <c r="H15" s="21">
        <v>-0.42354887900325489</v>
      </c>
      <c r="I15" s="21">
        <v>-7.7050084194159041</v>
      </c>
      <c r="J15" s="21">
        <v>10.732049038186053</v>
      </c>
      <c r="K15" s="21">
        <v>2.1696859052337203</v>
      </c>
      <c r="L15" s="21">
        <v>1.3173998470094928</v>
      </c>
      <c r="M15" s="21">
        <v>0.50866163301088729</v>
      </c>
      <c r="N15" s="21">
        <v>9.8925164467526638</v>
      </c>
      <c r="O15" s="21">
        <v>1.8468939734265444</v>
      </c>
      <c r="P15" s="1"/>
    </row>
    <row r="16" spans="2:16" x14ac:dyDescent="0.25">
      <c r="B16" s="38" t="s">
        <v>27</v>
      </c>
      <c r="C16" s="21">
        <v>23.133856987609882</v>
      </c>
      <c r="D16" s="21">
        <v>-7.3148894654052938</v>
      </c>
      <c r="E16" s="21">
        <v>-0.99633473584154197</v>
      </c>
      <c r="F16" s="21">
        <v>-18.760014183969208</v>
      </c>
      <c r="G16" s="21">
        <v>-1.1262434126282583</v>
      </c>
      <c r="H16" s="21">
        <v>-1.9994891053784491</v>
      </c>
      <c r="I16" s="21">
        <v>1.8509550199445446</v>
      </c>
      <c r="J16" s="21">
        <v>-4.3593646105755006</v>
      </c>
      <c r="K16" s="21">
        <v>0.79327299839651033</v>
      </c>
      <c r="L16" s="21">
        <v>0.3248642270504698</v>
      </c>
      <c r="M16" s="21">
        <v>1.3754310018783356</v>
      </c>
      <c r="N16" s="21">
        <v>8.0950560292914808</v>
      </c>
      <c r="O16" s="21">
        <v>2.3998585608830725</v>
      </c>
      <c r="P16" s="1"/>
    </row>
    <row r="17" spans="2:16" x14ac:dyDescent="0.25">
      <c r="B17" s="40" t="s">
        <v>28</v>
      </c>
      <c r="C17" s="39">
        <v>57.577831995811565</v>
      </c>
      <c r="D17" s="39">
        <v>0.479241064439484</v>
      </c>
      <c r="E17" s="39">
        <v>5.2817340454179185</v>
      </c>
      <c r="F17" s="39">
        <v>-14.472339725432859</v>
      </c>
      <c r="G17" s="39">
        <v>-4.9514323362920054</v>
      </c>
      <c r="H17" s="39">
        <v>1.3395612097065079</v>
      </c>
      <c r="I17" s="39">
        <v>12.711204473228467</v>
      </c>
      <c r="J17" s="39">
        <v>0.25394760759296364</v>
      </c>
      <c r="K17" s="39">
        <v>1.7984278155473765</v>
      </c>
      <c r="L17" s="39">
        <v>3.2985403426444071</v>
      </c>
      <c r="M17" s="39">
        <v>5.8175556234831838</v>
      </c>
      <c r="N17" s="39">
        <v>-19.430934271420909</v>
      </c>
      <c r="O17" s="39">
        <v>1.742872276137386</v>
      </c>
      <c r="P17" s="1"/>
    </row>
    <row r="18" spans="2:16" x14ac:dyDescent="0.25">
      <c r="B18" s="40" t="s">
        <v>29</v>
      </c>
      <c r="C18" s="39">
        <v>-12.498919154872334</v>
      </c>
      <c r="D18" s="39">
        <v>19.64813515627306</v>
      </c>
      <c r="E18" s="39">
        <v>7.7081896606525202</v>
      </c>
      <c r="F18" s="39">
        <v>-5.7260617426999065</v>
      </c>
      <c r="G18" s="39">
        <v>-3.6519896995234391</v>
      </c>
      <c r="H18" s="39">
        <v>4.4241124417916611</v>
      </c>
      <c r="I18" s="39">
        <v>4.1401661490553909</v>
      </c>
      <c r="J18" s="39">
        <v>2.6993083561894782</v>
      </c>
      <c r="K18" s="39">
        <v>1.0026317620533076</v>
      </c>
      <c r="L18" s="39">
        <v>1.7047711169015711</v>
      </c>
      <c r="M18" s="39">
        <v>-1.6722478397968032</v>
      </c>
      <c r="N18" s="39">
        <v>-20.513932232670928</v>
      </c>
      <c r="O18" s="39">
        <v>-4.4653439948188485</v>
      </c>
      <c r="P18" s="1"/>
    </row>
    <row r="19" spans="2:16" x14ac:dyDescent="0.25">
      <c r="B19" s="40" t="s">
        <v>30</v>
      </c>
      <c r="C19" s="39">
        <v>17.105978488175477</v>
      </c>
      <c r="D19" s="39">
        <v>18.667293188492607</v>
      </c>
      <c r="E19" s="39">
        <v>12.942869765571841</v>
      </c>
      <c r="F19" s="39">
        <v>14.424609619670825</v>
      </c>
      <c r="G19" s="39">
        <v>-4.0510468360747449</v>
      </c>
      <c r="H19" s="39">
        <v>8.4767839434646053</v>
      </c>
      <c r="I19" s="39">
        <v>8.4589469974439844</v>
      </c>
      <c r="J19" s="39">
        <v>-5.3897115291149262</v>
      </c>
      <c r="K19" s="39">
        <v>4.7373639395046574</v>
      </c>
      <c r="L19" s="39">
        <v>4.0163168483327238</v>
      </c>
      <c r="M19" s="39">
        <v>5.9922322759423441</v>
      </c>
      <c r="N19" s="39">
        <v>-16.924725778407279</v>
      </c>
      <c r="O19" s="39">
        <v>2.465865015763069</v>
      </c>
      <c r="P19" s="1"/>
    </row>
    <row r="20" spans="2:16" x14ac:dyDescent="0.25">
      <c r="B20" s="40" t="s">
        <v>31</v>
      </c>
      <c r="C20" s="39">
        <v>83.802437917980455</v>
      </c>
      <c r="D20" s="39">
        <v>49.153817902874721</v>
      </c>
      <c r="E20" s="39">
        <v>20.86132667723215</v>
      </c>
      <c r="F20" s="39">
        <v>14.81439638783919</v>
      </c>
      <c r="G20" s="39">
        <v>3.4859533614008953</v>
      </c>
      <c r="H20" s="39">
        <v>16.980119904755675</v>
      </c>
      <c r="I20" s="39">
        <v>15.186557925017663</v>
      </c>
      <c r="J20" s="39">
        <v>10.550869734419056</v>
      </c>
      <c r="K20" s="39">
        <v>2.5828454202294404</v>
      </c>
      <c r="L20" s="39">
        <v>5.4803624702433718</v>
      </c>
      <c r="M20" s="39">
        <v>14.017053242206501</v>
      </c>
      <c r="N20" s="39">
        <v>-13.597358362798339</v>
      </c>
      <c r="O20" s="39">
        <v>9.5730078890731818</v>
      </c>
      <c r="P20" s="1"/>
    </row>
    <row r="21" spans="2:16" x14ac:dyDescent="0.25">
      <c r="B21" s="38" t="s">
        <v>32</v>
      </c>
      <c r="C21" s="21">
        <v>-15.483406895257446</v>
      </c>
      <c r="D21" s="21">
        <v>45.015659616691828</v>
      </c>
      <c r="E21" s="21">
        <v>15.610892373459141</v>
      </c>
      <c r="F21" s="21">
        <v>1.8667230532767531</v>
      </c>
      <c r="G21" s="21">
        <v>2.5467828746212229</v>
      </c>
      <c r="H21" s="21">
        <v>15.162283239214736</v>
      </c>
      <c r="I21" s="21">
        <v>-5.9227578971019934</v>
      </c>
      <c r="J21" s="21">
        <v>-5.3837464547903169</v>
      </c>
      <c r="K21" s="21">
        <v>1.9220021072578808</v>
      </c>
      <c r="L21" s="21">
        <v>0.35384847853001666</v>
      </c>
      <c r="M21" s="21">
        <v>6.4741141252923295</v>
      </c>
      <c r="N21" s="21">
        <v>4.0107471084708468</v>
      </c>
      <c r="O21" s="21">
        <v>6.1375803261654927</v>
      </c>
      <c r="P21" s="1"/>
    </row>
    <row r="22" spans="2:16" x14ac:dyDescent="0.25">
      <c r="B22" s="38" t="s">
        <v>33</v>
      </c>
      <c r="C22" s="21">
        <v>14.863659537000062</v>
      </c>
      <c r="D22" s="21">
        <v>18.020586055521125</v>
      </c>
      <c r="E22" s="21">
        <v>10.633246820908649</v>
      </c>
      <c r="F22" s="21">
        <v>-7.1001132069557045</v>
      </c>
      <c r="G22" s="21">
        <v>-2.1004377155311116</v>
      </c>
      <c r="H22" s="21">
        <v>8.9946280073589069</v>
      </c>
      <c r="I22" s="21">
        <v>0.90893442020680837</v>
      </c>
      <c r="J22" s="21">
        <v>-2.0233377417698928</v>
      </c>
      <c r="K22" s="21">
        <v>3.8220558591157472</v>
      </c>
      <c r="L22" s="21">
        <v>3.1768548770113592</v>
      </c>
      <c r="M22" s="21">
        <v>4.6816016484746648</v>
      </c>
      <c r="N22" s="21">
        <v>4.5517031026325538</v>
      </c>
      <c r="O22" s="21">
        <v>4.5490921480081603</v>
      </c>
      <c r="P22" s="1"/>
    </row>
    <row r="23" spans="2:16" x14ac:dyDescent="0.25">
      <c r="B23" s="38" t="s">
        <v>34</v>
      </c>
      <c r="C23" s="21">
        <v>-1.7470354048573555</v>
      </c>
      <c r="D23" s="21">
        <v>23.234641236022679</v>
      </c>
      <c r="E23" s="21">
        <v>5.9188056164584557</v>
      </c>
      <c r="F23" s="21">
        <v>-6.3427062201726336</v>
      </c>
      <c r="G23" s="21">
        <v>0.74898679827146708</v>
      </c>
      <c r="H23" s="21">
        <v>6.1934696513616272</v>
      </c>
      <c r="I23" s="21">
        <v>-3.5916785230278081</v>
      </c>
      <c r="J23" s="21">
        <v>0.71988176248789504</v>
      </c>
      <c r="K23" s="21">
        <v>0.73315709659176331</v>
      </c>
      <c r="L23" s="21">
        <v>0.10948630225711131</v>
      </c>
      <c r="M23" s="21">
        <v>1.7799844279077437</v>
      </c>
      <c r="N23" s="21">
        <v>1.3350741697141677</v>
      </c>
      <c r="O23" s="21">
        <v>1.6607574701231975</v>
      </c>
      <c r="P23" s="1"/>
    </row>
    <row r="24" spans="2:16" x14ac:dyDescent="0.25">
      <c r="B24" s="38" t="s">
        <v>35</v>
      </c>
      <c r="C24" s="21">
        <v>-19.573541819835594</v>
      </c>
      <c r="D24" s="21">
        <v>13.905632488063224</v>
      </c>
      <c r="E24" s="21">
        <v>-7.1817484382466823</v>
      </c>
      <c r="F24" s="21">
        <v>-4.887816129949984</v>
      </c>
      <c r="G24" s="21">
        <v>-7.3398790963290939</v>
      </c>
      <c r="H24" s="21">
        <v>-2.5884604793651178</v>
      </c>
      <c r="I24" s="21">
        <v>-3.3668565226911973</v>
      </c>
      <c r="J24" s="21">
        <v>-1.0631167921236195</v>
      </c>
      <c r="K24" s="21">
        <v>2.8702944697411414</v>
      </c>
      <c r="L24" s="21">
        <v>1.4066195503805279</v>
      </c>
      <c r="M24" s="21">
        <v>-7.0110615557128497E-2</v>
      </c>
      <c r="N24" s="21">
        <v>-1.4506234726875067</v>
      </c>
      <c r="O24" s="21">
        <v>-0.25863091267964711</v>
      </c>
      <c r="P24" s="1"/>
    </row>
    <row r="25" spans="2:16" x14ac:dyDescent="0.25">
      <c r="B25" s="40" t="s">
        <v>36</v>
      </c>
      <c r="C25" s="39">
        <v>-0.99171233414312443</v>
      </c>
      <c r="D25" s="39">
        <v>-18.047790259688135</v>
      </c>
      <c r="E25" s="39">
        <v>4.1423557178381865</v>
      </c>
      <c r="F25" s="39">
        <v>-0.99266974794536278</v>
      </c>
      <c r="G25" s="39">
        <v>5.6366261133089735</v>
      </c>
      <c r="H25" s="39">
        <v>-0.79436279866917925</v>
      </c>
      <c r="I25" s="39">
        <v>8.4057748746762186</v>
      </c>
      <c r="J25" s="39">
        <v>2.6386415272311448</v>
      </c>
      <c r="K25" s="39">
        <v>3.4963117836162461</v>
      </c>
      <c r="L25" s="39">
        <v>4.0560252961791443</v>
      </c>
      <c r="M25" s="39">
        <v>1.9766929862843563</v>
      </c>
      <c r="N25" s="39">
        <v>2.4922972518424569</v>
      </c>
      <c r="O25" s="39">
        <v>2.0836524990146765</v>
      </c>
      <c r="P25" s="1"/>
    </row>
    <row r="26" spans="2:16" x14ac:dyDescent="0.25">
      <c r="B26" s="40" t="s">
        <v>37</v>
      </c>
      <c r="C26" s="39">
        <v>4.2551268368808071</v>
      </c>
      <c r="D26" s="39">
        <v>-0.39790379787798535</v>
      </c>
      <c r="E26" s="39">
        <v>4.7093181844640064</v>
      </c>
      <c r="F26" s="39">
        <v>-2.169778700343572</v>
      </c>
      <c r="G26" s="39">
        <v>8.0026475931083141</v>
      </c>
      <c r="H26" s="39">
        <v>3.3862265719537099</v>
      </c>
      <c r="I26" s="39">
        <v>9.0328900796660339</v>
      </c>
      <c r="J26" s="39">
        <v>6.5462309623522508</v>
      </c>
      <c r="K26" s="39">
        <v>3.169073926579169</v>
      </c>
      <c r="L26" s="39">
        <v>4.1672074998577058</v>
      </c>
      <c r="M26" s="39">
        <v>4.1293600624901394</v>
      </c>
      <c r="N26" s="39">
        <v>4.0158476110715213</v>
      </c>
      <c r="O26" s="39">
        <v>4.0905581557834969</v>
      </c>
      <c r="P26" s="1"/>
    </row>
    <row r="27" spans="2:16" x14ac:dyDescent="0.25">
      <c r="B27" s="40" t="s">
        <v>38</v>
      </c>
      <c r="C27" s="39">
        <v>-1.6706490409297281</v>
      </c>
      <c r="D27" s="39">
        <v>-2.858191494235518</v>
      </c>
      <c r="E27" s="39">
        <v>1.0247739884643225</v>
      </c>
      <c r="F27" s="39">
        <v>0.32782913205595676</v>
      </c>
      <c r="G27" s="39">
        <v>5.9600583162848997</v>
      </c>
      <c r="H27" s="39">
        <v>0.84910828420590168</v>
      </c>
      <c r="I27" s="39">
        <v>8.7377034944958965</v>
      </c>
      <c r="J27" s="39">
        <v>12.419800264289037</v>
      </c>
      <c r="K27" s="39">
        <v>5.5812826583316655</v>
      </c>
      <c r="L27" s="39">
        <v>6.6435423269358473</v>
      </c>
      <c r="M27" s="39">
        <v>4.1631246379248976</v>
      </c>
      <c r="N27" s="39">
        <v>4.4525453246520463</v>
      </c>
      <c r="O27" s="39">
        <v>4.2144467289763732</v>
      </c>
      <c r="P27" s="1"/>
    </row>
    <row r="28" spans="2:16" x14ac:dyDescent="0.25">
      <c r="B28" s="40" t="s">
        <v>39</v>
      </c>
      <c r="C28" s="39">
        <v>-6.3333911421726174</v>
      </c>
      <c r="D28" s="39">
        <v>-5.3967195149648433</v>
      </c>
      <c r="E28" s="39">
        <v>13.719351952002823</v>
      </c>
      <c r="F28" s="39">
        <v>-1.841417725522132</v>
      </c>
      <c r="G28" s="39">
        <v>10.745866467837883</v>
      </c>
      <c r="H28" s="39">
        <v>7.1334266412717007</v>
      </c>
      <c r="I28" s="39">
        <v>12.429871972019303</v>
      </c>
      <c r="J28" s="39">
        <v>6.5339940419927744</v>
      </c>
      <c r="K28" s="39">
        <v>5.3913546271979973</v>
      </c>
      <c r="L28" s="39">
        <v>6.5725458754317456</v>
      </c>
      <c r="M28" s="39">
        <v>6.4236497976214002</v>
      </c>
      <c r="N28" s="39">
        <v>7.3456561974714951</v>
      </c>
      <c r="O28" s="39">
        <v>6.6102579211454904</v>
      </c>
      <c r="P28" s="1"/>
    </row>
    <row r="29" spans="2:16" x14ac:dyDescent="0.25">
      <c r="B29" s="38" t="s">
        <v>40</v>
      </c>
      <c r="C29" s="21">
        <v>-2.4819634522597056</v>
      </c>
      <c r="D29" s="21">
        <v>18.066640006903857</v>
      </c>
      <c r="E29" s="21">
        <v>2.0712399004971349</v>
      </c>
      <c r="F29" s="21">
        <v>-4.460682118740122</v>
      </c>
      <c r="G29" s="21">
        <v>-8.1133957897434499</v>
      </c>
      <c r="H29" s="21">
        <v>2.8445950117589991</v>
      </c>
      <c r="I29" s="21">
        <v>9.0256851867305699</v>
      </c>
      <c r="J29" s="21">
        <v>12.445362932310889</v>
      </c>
      <c r="K29" s="21">
        <v>3.6687967313601577</v>
      </c>
      <c r="L29" s="21">
        <v>5.1240706046416173</v>
      </c>
      <c r="M29" s="21">
        <v>3.9084981209798864</v>
      </c>
      <c r="N29" s="21">
        <v>5.0576912839929822</v>
      </c>
      <c r="O29" s="21">
        <v>4.1559349068081453</v>
      </c>
      <c r="P29" s="1"/>
    </row>
    <row r="30" spans="2:16" x14ac:dyDescent="0.25">
      <c r="B30" s="38" t="s">
        <v>41</v>
      </c>
      <c r="C30" s="21">
        <v>12.036273893605998</v>
      </c>
      <c r="D30" s="21">
        <v>-6.0198886185450329</v>
      </c>
      <c r="E30" s="21">
        <v>2.3280423379707926</v>
      </c>
      <c r="F30" s="21">
        <v>-0.45969406845970395</v>
      </c>
      <c r="G30" s="21">
        <v>-3.1461996770630996</v>
      </c>
      <c r="H30" s="21">
        <v>-0.4234556104088627</v>
      </c>
      <c r="I30" s="21">
        <v>7.559184092189275</v>
      </c>
      <c r="J30" s="21">
        <v>4.5300338387171735</v>
      </c>
      <c r="K30" s="21">
        <v>3.8839952732024452</v>
      </c>
      <c r="L30" s="21">
        <v>4.4717706494915799</v>
      </c>
      <c r="M30" s="21">
        <v>3.5916604159789367</v>
      </c>
      <c r="N30" s="21">
        <v>4.3094207148879127</v>
      </c>
      <c r="O30" s="21">
        <v>3.70978393823167</v>
      </c>
      <c r="P30" s="1"/>
    </row>
    <row r="31" spans="2:16" x14ac:dyDescent="0.25">
      <c r="B31" s="38" t="s">
        <v>42</v>
      </c>
      <c r="C31" s="21">
        <v>7.2126460084671384</v>
      </c>
      <c r="D31" s="21">
        <v>-6.3824796788154785</v>
      </c>
      <c r="E31" s="21">
        <v>-2.1992146459729467</v>
      </c>
      <c r="F31" s="21">
        <v>-1.664792810586424</v>
      </c>
      <c r="G31" s="21">
        <v>-4.4192614935051555</v>
      </c>
      <c r="H31" s="21">
        <v>-3.1823050320897606</v>
      </c>
      <c r="I31" s="21">
        <v>9.2080594353614931</v>
      </c>
      <c r="J31" s="21">
        <v>6.8557373157853485</v>
      </c>
      <c r="K31" s="21">
        <v>5.650297865687226</v>
      </c>
      <c r="L31" s="21">
        <v>6.6687973793118083</v>
      </c>
      <c r="M31" s="21">
        <v>3.1689918207910006</v>
      </c>
      <c r="N31" s="21">
        <v>4.4395816163834034</v>
      </c>
      <c r="O31" s="21">
        <v>3.4222553890865148</v>
      </c>
      <c r="P31" s="1"/>
    </row>
    <row r="32" spans="2:16" x14ac:dyDescent="0.25">
      <c r="B32" s="38" t="s">
        <v>43</v>
      </c>
      <c r="C32" s="21">
        <v>4.0606698094936</v>
      </c>
      <c r="D32" s="21">
        <v>-7.9801021415658813</v>
      </c>
      <c r="E32" s="21">
        <v>2.2536940410753159</v>
      </c>
      <c r="F32" s="21">
        <v>-2.908861306052557</v>
      </c>
      <c r="G32" s="21">
        <v>-2.275348877642791</v>
      </c>
      <c r="H32" s="21">
        <v>-1.2658298254453082</v>
      </c>
      <c r="I32" s="21">
        <v>6.8200929465346061</v>
      </c>
      <c r="J32" s="21">
        <v>4.1018575319807127</v>
      </c>
      <c r="K32" s="21">
        <v>4.6129350148000015</v>
      </c>
      <c r="L32" s="21">
        <v>5.2704972724658239</v>
      </c>
      <c r="M32" s="21">
        <v>2.6009171279070431</v>
      </c>
      <c r="N32" s="21">
        <v>4.0782138312209559</v>
      </c>
      <c r="O32" s="21">
        <v>2.9244022392131086</v>
      </c>
      <c r="P32" s="1"/>
    </row>
    <row r="33" spans="2:16" x14ac:dyDescent="0.25">
      <c r="B33" s="40" t="s">
        <v>44</v>
      </c>
      <c r="C33" s="39">
        <v>-1.7381855976872362E-2</v>
      </c>
      <c r="D33" s="39">
        <v>-7.372758247255673</v>
      </c>
      <c r="E33" s="39">
        <v>6.1187155889349754</v>
      </c>
      <c r="F33" s="39">
        <v>4.3410293700978819</v>
      </c>
      <c r="G33" s="39">
        <v>22.722594627820779</v>
      </c>
      <c r="H33" s="39">
        <v>3.6901616513648872</v>
      </c>
      <c r="I33" s="39">
        <v>9.2247571465459579</v>
      </c>
      <c r="J33" s="39">
        <v>15.306523132054494</v>
      </c>
      <c r="K33" s="39">
        <v>6.330550566990123</v>
      </c>
      <c r="L33" s="39">
        <v>7.7132786899620998</v>
      </c>
      <c r="M33" s="39">
        <v>6.0742456901657471</v>
      </c>
      <c r="N33" s="39">
        <v>8.4654257428202317</v>
      </c>
      <c r="O33" s="39">
        <v>6.5821431683461107</v>
      </c>
      <c r="P33" s="1"/>
    </row>
    <row r="34" spans="2:16" x14ac:dyDescent="0.25">
      <c r="B34" s="40" t="s">
        <v>45</v>
      </c>
      <c r="C34" s="39">
        <v>4.5373729170724131</v>
      </c>
      <c r="D34" s="39">
        <v>17.557302449762147</v>
      </c>
      <c r="E34" s="39">
        <v>3.87728057775234</v>
      </c>
      <c r="F34" s="39">
        <v>0.77181553443115281</v>
      </c>
      <c r="G34" s="39">
        <v>17.178977494193216</v>
      </c>
      <c r="H34" s="39">
        <v>9.1770224899802688</v>
      </c>
      <c r="I34" s="39">
        <v>8.1033812459239805</v>
      </c>
      <c r="J34" s="39">
        <v>18.296707436928372</v>
      </c>
      <c r="K34" s="39">
        <v>6.0842584326675553</v>
      </c>
      <c r="L34" s="39">
        <v>7.5883787878252784</v>
      </c>
      <c r="M34" s="39">
        <v>7.9845457699134759</v>
      </c>
      <c r="N34" s="39">
        <v>11.718370209223927</v>
      </c>
      <c r="O34" s="39">
        <v>8.744818070862582</v>
      </c>
      <c r="P34" s="1"/>
    </row>
    <row r="35" spans="2:16" x14ac:dyDescent="0.25">
      <c r="B35" s="40" t="s">
        <v>46</v>
      </c>
      <c r="C35" s="39">
        <v>-0.31063527396920643</v>
      </c>
      <c r="D35" s="39">
        <v>28.814911072879813</v>
      </c>
      <c r="E35" s="39">
        <v>8.3014194878820327</v>
      </c>
      <c r="F35" s="39">
        <v>1.2562689614852962</v>
      </c>
      <c r="G35" s="39">
        <v>21.345621276307902</v>
      </c>
      <c r="H35" s="39">
        <v>15.71505772127766</v>
      </c>
      <c r="I35" s="39">
        <v>7.8257536493492985</v>
      </c>
      <c r="J35" s="39">
        <v>15.240561352025072</v>
      </c>
      <c r="K35" s="39">
        <v>5.3673389759315571</v>
      </c>
      <c r="L35" s="39">
        <v>6.8086685985422779</v>
      </c>
      <c r="M35" s="39">
        <v>9.6463929970124429</v>
      </c>
      <c r="N35" s="39">
        <v>11.696592784584192</v>
      </c>
      <c r="O35" s="39">
        <v>10.074713857783134</v>
      </c>
      <c r="P35" s="1"/>
    </row>
    <row r="36" spans="2:16" x14ac:dyDescent="0.25">
      <c r="B36" s="40" t="s">
        <v>47</v>
      </c>
      <c r="C36" s="39">
        <v>-5.0501710838662177</v>
      </c>
      <c r="D36" s="39">
        <v>32.60658580046745</v>
      </c>
      <c r="E36" s="39">
        <v>2.7585632767827217</v>
      </c>
      <c r="F36" s="39">
        <v>-0.54577846480978742</v>
      </c>
      <c r="G36" s="39">
        <v>17.213443172412536</v>
      </c>
      <c r="H36" s="39">
        <v>12.311114419182644</v>
      </c>
      <c r="I36" s="39">
        <v>5.9896858645103856</v>
      </c>
      <c r="J36" s="39">
        <v>11.815109988856687</v>
      </c>
      <c r="K36" s="39">
        <v>5.1795392408795271</v>
      </c>
      <c r="L36" s="39">
        <v>6.0302837645725305</v>
      </c>
      <c r="M36" s="39">
        <v>8.2065838188538631</v>
      </c>
      <c r="N36" s="39">
        <v>9.9018610424285836</v>
      </c>
      <c r="O36" s="39">
        <v>8.5739663335709473</v>
      </c>
      <c r="P36" s="1"/>
    </row>
    <row r="37" spans="2:16" x14ac:dyDescent="0.25">
      <c r="B37" s="38" t="s">
        <v>48</v>
      </c>
      <c r="C37" s="21">
        <v>-17.043969285318738</v>
      </c>
      <c r="D37" s="21">
        <v>39.655604550020172</v>
      </c>
      <c r="E37" s="21">
        <v>-2.0006428211461702</v>
      </c>
      <c r="F37" s="21">
        <v>7.6010702659576879</v>
      </c>
      <c r="G37" s="21">
        <v>-13.862365450484971</v>
      </c>
      <c r="H37" s="21">
        <v>8.799477882428608</v>
      </c>
      <c r="I37" s="21">
        <v>6.6129085753590777</v>
      </c>
      <c r="J37" s="21">
        <v>5.7083535999641333</v>
      </c>
      <c r="K37" s="21">
        <v>5.7882243581120374</v>
      </c>
      <c r="L37" s="21">
        <v>5.9918656312911267</v>
      </c>
      <c r="M37" s="21">
        <v>6.4586378207241335</v>
      </c>
      <c r="N37" s="21">
        <v>5.9373270579103909</v>
      </c>
      <c r="O37" s="21">
        <v>6.3428165828931737</v>
      </c>
      <c r="P37" s="1"/>
    </row>
    <row r="38" spans="2:16" x14ac:dyDescent="0.25">
      <c r="B38" s="38" t="s">
        <v>49</v>
      </c>
      <c r="C38" s="21">
        <v>8.679279101940395</v>
      </c>
      <c r="D38" s="21">
        <v>47.452532722114604</v>
      </c>
      <c r="E38" s="21">
        <v>-1.8470984177970662</v>
      </c>
      <c r="F38" s="21">
        <v>11.244311977790833</v>
      </c>
      <c r="G38" s="21">
        <v>-12.389011787547554</v>
      </c>
      <c r="H38" s="21">
        <v>13.653786099803877</v>
      </c>
      <c r="I38" s="21">
        <v>5.548895331357051</v>
      </c>
      <c r="J38" s="21">
        <v>7.9545283537441058</v>
      </c>
      <c r="K38" s="21">
        <v>4.513273889286662</v>
      </c>
      <c r="L38" s="21">
        <v>5.0207374449697806</v>
      </c>
      <c r="M38" s="21">
        <v>8.8659391632675657</v>
      </c>
      <c r="N38" s="21">
        <v>8.058360450722013</v>
      </c>
      <c r="O38" s="21">
        <v>8.7224194949100173</v>
      </c>
      <c r="P38" s="1"/>
    </row>
    <row r="39" spans="2:16" x14ac:dyDescent="0.25">
      <c r="B39" s="38" t="s">
        <v>50</v>
      </c>
      <c r="C39" s="21">
        <v>-1.8927920236644913</v>
      </c>
      <c r="D39" s="21">
        <v>15.134569203435078</v>
      </c>
      <c r="E39" s="21">
        <v>7.0675246298973926</v>
      </c>
      <c r="F39" s="21">
        <v>6.2026662216027484</v>
      </c>
      <c r="G39" s="21">
        <v>-10.44080364223422</v>
      </c>
      <c r="H39" s="21">
        <v>7.2236338054089133</v>
      </c>
      <c r="I39" s="21">
        <v>6.1262287767999357</v>
      </c>
      <c r="J39" s="21">
        <v>-1.0930954673142645</v>
      </c>
      <c r="K39" s="21">
        <v>3.3848682423108345</v>
      </c>
      <c r="L39" s="21">
        <v>3.449027555909101</v>
      </c>
      <c r="M39" s="21">
        <v>4.729269574117434</v>
      </c>
      <c r="N39" s="21">
        <v>6.9728903254600016</v>
      </c>
      <c r="O39" s="21">
        <v>5.1819152806041657</v>
      </c>
      <c r="P39" s="1"/>
    </row>
    <row r="40" spans="2:16" x14ac:dyDescent="0.25">
      <c r="B40" s="38" t="s">
        <v>51</v>
      </c>
      <c r="C40" s="21">
        <v>-25.001237079281367</v>
      </c>
      <c r="D40" s="21">
        <v>18.911374065811692</v>
      </c>
      <c r="E40" s="21">
        <v>15.063923616624031</v>
      </c>
      <c r="F40" s="21">
        <v>13.305386617235172</v>
      </c>
      <c r="G40" s="21">
        <v>-1.5075485898740748</v>
      </c>
      <c r="H40" s="21">
        <v>13.737721969780225</v>
      </c>
      <c r="I40" s="21">
        <v>5.9136864224122121</v>
      </c>
      <c r="J40" s="21">
        <v>0.8349051123566209</v>
      </c>
      <c r="K40" s="21">
        <v>4.3185935319510982</v>
      </c>
      <c r="L40" s="21">
        <v>4.4232047507815286</v>
      </c>
      <c r="M40" s="21">
        <v>7.4647463439409423</v>
      </c>
      <c r="N40" s="21">
        <v>11.191502738141001</v>
      </c>
      <c r="O40" s="21">
        <v>8.1954476094462834</v>
      </c>
      <c r="P40" s="1"/>
    </row>
    <row r="41" spans="2:16" x14ac:dyDescent="0.25">
      <c r="B41" s="40" t="s">
        <v>52</v>
      </c>
      <c r="C41" s="39">
        <v>0.65182217634260908</v>
      </c>
      <c r="D41" s="39">
        <v>26.551580629768679</v>
      </c>
      <c r="E41" s="39">
        <v>15.62800769505024</v>
      </c>
      <c r="F41" s="39">
        <v>0.31998518990890013</v>
      </c>
      <c r="G41" s="39">
        <v>28.08965850826748</v>
      </c>
      <c r="H41" s="39">
        <v>19.712683294805998</v>
      </c>
      <c r="I41" s="39">
        <v>8.2286178641065355</v>
      </c>
      <c r="J41" s="39">
        <v>3.952391548909695</v>
      </c>
      <c r="K41" s="39">
        <v>3.7526192611421427</v>
      </c>
      <c r="L41" s="39">
        <v>4.6512659946691626</v>
      </c>
      <c r="M41" s="39">
        <v>10.582554636502749</v>
      </c>
      <c r="N41" s="39">
        <v>15.242441124922458</v>
      </c>
      <c r="O41" s="39">
        <v>11.526459060120953</v>
      </c>
      <c r="P41" s="1"/>
    </row>
    <row r="42" spans="2:16" x14ac:dyDescent="0.25">
      <c r="B42" s="40" t="s">
        <v>53</v>
      </c>
      <c r="C42" s="39">
        <v>-2.3753273346308723</v>
      </c>
      <c r="D42" s="39">
        <v>25.390559776613376</v>
      </c>
      <c r="E42" s="39">
        <v>16.867865599877362</v>
      </c>
      <c r="F42" s="39">
        <v>2.0629328466008401</v>
      </c>
      <c r="G42" s="39">
        <v>27.763096037954082</v>
      </c>
      <c r="H42" s="39">
        <v>20.100206199692416</v>
      </c>
      <c r="I42" s="39">
        <v>13.273855224946329</v>
      </c>
      <c r="J42" s="39">
        <v>10.033479120401378</v>
      </c>
      <c r="K42" s="39">
        <v>4.2755029623531504</v>
      </c>
      <c r="L42" s="39">
        <v>6.4965584198504178</v>
      </c>
      <c r="M42" s="39">
        <v>10.778690567620576</v>
      </c>
      <c r="N42" s="39">
        <v>15.026956716017036</v>
      </c>
      <c r="O42" s="39">
        <v>11.615468971696163</v>
      </c>
      <c r="P42" s="1"/>
    </row>
    <row r="43" spans="2:16" x14ac:dyDescent="0.25">
      <c r="B43" s="40" t="s">
        <v>54</v>
      </c>
      <c r="C43" s="39">
        <v>-0.82365577750801444</v>
      </c>
      <c r="D43" s="39">
        <v>48.03761074223307</v>
      </c>
      <c r="E43" s="39">
        <v>11.279361484880269</v>
      </c>
      <c r="F43" s="39">
        <v>7.6523494253071256</v>
      </c>
      <c r="G43" s="39">
        <v>26.600261741328168</v>
      </c>
      <c r="H43" s="39">
        <v>26.116643412386242</v>
      </c>
      <c r="I43" s="39">
        <v>8.0828106266402031</v>
      </c>
      <c r="J43" s="39">
        <v>12.211612581055808</v>
      </c>
      <c r="K43" s="39">
        <v>5.5050551137046266</v>
      </c>
      <c r="L43" s="39">
        <v>6.540472162126032</v>
      </c>
      <c r="M43" s="39">
        <v>13.780766295619218</v>
      </c>
      <c r="N43" s="39">
        <v>16.709874800028679</v>
      </c>
      <c r="O43" s="39">
        <v>14.385148167423644</v>
      </c>
      <c r="P43" s="1"/>
    </row>
    <row r="44" spans="2:16" x14ac:dyDescent="0.25">
      <c r="B44" s="40" t="s">
        <v>55</v>
      </c>
      <c r="C44" s="39">
        <v>8.6843260876149806</v>
      </c>
      <c r="D44" s="39">
        <v>11.854823930793025</v>
      </c>
      <c r="E44" s="39">
        <v>-24.979706421473789</v>
      </c>
      <c r="F44" s="39">
        <v>-7.9809610794241319</v>
      </c>
      <c r="G44" s="39">
        <v>0.37712567901115879</v>
      </c>
      <c r="H44" s="39">
        <v>-7.7761707065550194</v>
      </c>
      <c r="I44" s="39">
        <v>-10.355479063437723</v>
      </c>
      <c r="J44" s="39">
        <v>4.4615617597983936</v>
      </c>
      <c r="K44" s="39">
        <v>4.5975670188809215</v>
      </c>
      <c r="L44" s="39">
        <v>1.5439612429701821</v>
      </c>
      <c r="M44" s="39">
        <v>-2.1876504656369811</v>
      </c>
      <c r="N44" s="39">
        <v>-4.8968849212077004</v>
      </c>
      <c r="O44" s="39">
        <v>-2.7425927457905064</v>
      </c>
      <c r="P44" s="1"/>
    </row>
    <row r="45" spans="2:16" x14ac:dyDescent="0.25">
      <c r="B45" s="38" t="s">
        <v>56</v>
      </c>
      <c r="C45" s="21">
        <v>7.558857861787871</v>
      </c>
      <c r="D45" s="21">
        <v>-57.482019128679831</v>
      </c>
      <c r="E45" s="21">
        <v>-25.439040041648376</v>
      </c>
      <c r="F45" s="21">
        <v>-19.137838123632843</v>
      </c>
      <c r="G45" s="21">
        <v>0.10142793335947697</v>
      </c>
      <c r="H45" s="21">
        <v>-35.719539319273629</v>
      </c>
      <c r="I45" s="21">
        <v>-14.872860438359536</v>
      </c>
      <c r="J45" s="21">
        <v>-9.5269147573893154</v>
      </c>
      <c r="K45" s="21">
        <v>2.4191977134243814</v>
      </c>
      <c r="L45" s="21">
        <v>-2.4466224744774667</v>
      </c>
      <c r="M45" s="21">
        <v>-15.539189471106996</v>
      </c>
      <c r="N45" s="21">
        <v>-17.485198433355166</v>
      </c>
      <c r="O45" s="21">
        <v>-15.948938226091535</v>
      </c>
      <c r="P45" s="1"/>
    </row>
    <row r="46" spans="2:16" x14ac:dyDescent="0.25">
      <c r="B46" s="38" t="s">
        <v>57</v>
      </c>
      <c r="C46" s="21">
        <v>-4.8870918019542353</v>
      </c>
      <c r="D46" s="21">
        <v>-53.219017124891899</v>
      </c>
      <c r="E46" s="21">
        <v>-18.813905125113774</v>
      </c>
      <c r="F46" s="21">
        <v>-19.505812638590704</v>
      </c>
      <c r="G46" s="21">
        <v>5.0878457372109054</v>
      </c>
      <c r="H46" s="21">
        <v>-32.256968150633313</v>
      </c>
      <c r="I46" s="21">
        <v>-18.048450548435689</v>
      </c>
      <c r="J46" s="21">
        <v>-13.664259894486952</v>
      </c>
      <c r="K46" s="21">
        <v>3.2291847031666654</v>
      </c>
      <c r="L46" s="21">
        <v>-3.0230045847127518</v>
      </c>
      <c r="M46" s="21">
        <v>-14.432376862526974</v>
      </c>
      <c r="N46" s="21">
        <v>-14.721376196611335</v>
      </c>
      <c r="O46" s="21">
        <v>-14.492736723997524</v>
      </c>
      <c r="P46" s="1"/>
    </row>
    <row r="47" spans="2:16" x14ac:dyDescent="0.25">
      <c r="B47" s="38" t="s">
        <v>58</v>
      </c>
      <c r="C47" s="21">
        <v>-0.65946899890283461</v>
      </c>
      <c r="D47" s="21">
        <v>-30.680939819539578</v>
      </c>
      <c r="E47" s="21">
        <v>-4.9627340468977099</v>
      </c>
      <c r="F47" s="21">
        <v>-7.7733044610231445</v>
      </c>
      <c r="G47" s="21">
        <v>12.802311751192018</v>
      </c>
      <c r="H47" s="21">
        <v>-14.961003211554303</v>
      </c>
      <c r="I47" s="21">
        <v>-5.9633047398428669</v>
      </c>
      <c r="J47" s="21">
        <v>-8.0579710738749366</v>
      </c>
      <c r="K47" s="21">
        <v>2.480592702942519</v>
      </c>
      <c r="L47" s="21">
        <v>-0.24841895459393193</v>
      </c>
      <c r="M47" s="21">
        <v>-6.3669615559919235</v>
      </c>
      <c r="N47" s="21">
        <v>-5.0977277729108756</v>
      </c>
      <c r="O47" s="21">
        <v>-6.0992897687884078</v>
      </c>
      <c r="P47" s="1"/>
    </row>
    <row r="48" spans="2:16" x14ac:dyDescent="0.25">
      <c r="B48" s="38" t="s">
        <v>59</v>
      </c>
      <c r="C48" s="21">
        <v>17.237941134823199</v>
      </c>
      <c r="D48" s="21">
        <v>4.4764769749628286</v>
      </c>
      <c r="E48" s="21">
        <v>30.300945342394002</v>
      </c>
      <c r="F48" s="21">
        <v>5.6254173064072432</v>
      </c>
      <c r="G48" s="21">
        <v>32.096951712787678</v>
      </c>
      <c r="H48" s="21">
        <v>17.001351401361632</v>
      </c>
      <c r="I48" s="21">
        <v>14.133063360323362</v>
      </c>
      <c r="J48" s="21">
        <v>0.74955987470948227</v>
      </c>
      <c r="K48" s="21">
        <v>2.1365452313569788</v>
      </c>
      <c r="L48" s="21">
        <v>4.080369777308146</v>
      </c>
      <c r="M48" s="21">
        <v>9.16898087805016</v>
      </c>
      <c r="N48" s="21">
        <v>14.383814336146706</v>
      </c>
      <c r="O48" s="21">
        <v>10.243081185409997</v>
      </c>
      <c r="P48" s="1"/>
    </row>
    <row r="49" spans="2:16" x14ac:dyDescent="0.25">
      <c r="B49" s="40" t="s">
        <v>60</v>
      </c>
      <c r="C49" s="39">
        <v>28.35506913560577</v>
      </c>
      <c r="D49" s="39">
        <v>198.17678861984902</v>
      </c>
      <c r="E49" s="39">
        <v>24.0195808059398</v>
      </c>
      <c r="F49" s="39">
        <v>27.487397591771057</v>
      </c>
      <c r="G49" s="39">
        <v>17.022956511640054</v>
      </c>
      <c r="H49" s="39">
        <v>65.851364573586849</v>
      </c>
      <c r="I49" s="39">
        <v>16.243793745027691</v>
      </c>
      <c r="J49" s="39">
        <v>15.165486695664111</v>
      </c>
      <c r="K49" s="39">
        <v>5.9186914341612828</v>
      </c>
      <c r="L49" s="39">
        <v>8.696345247763638</v>
      </c>
      <c r="M49" s="39">
        <v>25.811545468106289</v>
      </c>
      <c r="N49" s="39">
        <v>31.870343140172629</v>
      </c>
      <c r="O49" s="39">
        <v>27.001825196756315</v>
      </c>
      <c r="P49" s="1"/>
    </row>
    <row r="50" spans="2:16" x14ac:dyDescent="0.25">
      <c r="B50" s="40" t="s">
        <v>61</v>
      </c>
      <c r="C50" s="39">
        <v>-4.8527292915609088</v>
      </c>
      <c r="D50" s="39">
        <v>134.60623419381875</v>
      </c>
      <c r="E50" s="39">
        <v>10.451845878285049</v>
      </c>
      <c r="F50" s="39">
        <v>20.670157190279824</v>
      </c>
      <c r="G50" s="39">
        <v>10.822265084433758</v>
      </c>
      <c r="H50" s="39">
        <v>47.115177797763643</v>
      </c>
      <c r="I50" s="39">
        <v>17.851450953372083</v>
      </c>
      <c r="J50" s="39">
        <v>10.728987975306259</v>
      </c>
      <c r="K50" s="39">
        <v>5.1251189096635619</v>
      </c>
      <c r="L50" s="39">
        <v>8.0882830097547043</v>
      </c>
      <c r="M50" s="39">
        <v>18.212347658397256</v>
      </c>
      <c r="N50" s="39">
        <v>21.82527644397576</v>
      </c>
      <c r="O50" s="39">
        <v>18.942679676512352</v>
      </c>
      <c r="P50" s="1"/>
    </row>
    <row r="51" spans="2:16" x14ac:dyDescent="0.25">
      <c r="B51" s="40" t="s">
        <v>62</v>
      </c>
      <c r="C51" s="39">
        <v>0.9854079891756129</v>
      </c>
      <c r="D51" s="39">
        <v>69.324593207504947</v>
      </c>
      <c r="E51" s="39">
        <v>-0.22454056795022659</v>
      </c>
      <c r="F51" s="39">
        <v>1.2221254422345451</v>
      </c>
      <c r="G51" s="39">
        <v>2.7763460312698385</v>
      </c>
      <c r="H51" s="39">
        <v>22.484989191622205</v>
      </c>
      <c r="I51" s="39">
        <v>7.2925990646335981</v>
      </c>
      <c r="J51" s="39">
        <v>9.9561181812861008</v>
      </c>
      <c r="K51" s="39">
        <v>4.6447942609540105</v>
      </c>
      <c r="L51" s="39">
        <v>5.9005452151346116</v>
      </c>
      <c r="M51" s="39">
        <v>11.06061006655481</v>
      </c>
      <c r="N51" s="39">
        <v>13.127775962947918</v>
      </c>
      <c r="O51" s="39">
        <v>11.433188917667403</v>
      </c>
      <c r="P51" s="1"/>
    </row>
    <row r="52" spans="2:16" x14ac:dyDescent="0.25">
      <c r="B52" s="40" t="s">
        <v>63</v>
      </c>
      <c r="C52" s="39">
        <v>16.394396920904207</v>
      </c>
      <c r="D52" s="39">
        <v>44.024970528611519</v>
      </c>
      <c r="E52" s="39">
        <v>-9.2549726858683012</v>
      </c>
      <c r="F52" s="39">
        <v>1.9211769946348323</v>
      </c>
      <c r="G52" s="39">
        <v>-2.2599479705294412</v>
      </c>
      <c r="H52" s="39">
        <v>10.427227328045374</v>
      </c>
      <c r="I52" s="39">
        <v>-2.9110988128252524</v>
      </c>
      <c r="J52" s="39">
        <v>14.257903766368907</v>
      </c>
      <c r="K52" s="39">
        <v>5.3036204519196772</v>
      </c>
      <c r="L52" s="39">
        <v>4.2012890171109207</v>
      </c>
      <c r="M52" s="39">
        <v>6.3630044158101029</v>
      </c>
      <c r="N52" s="39">
        <v>6.5720468400271681</v>
      </c>
      <c r="O52" s="39">
        <v>6.3615652623222774</v>
      </c>
      <c r="P52" s="1"/>
    </row>
    <row r="53" spans="2:16" x14ac:dyDescent="0.25">
      <c r="B53" s="38" t="s">
        <v>64</v>
      </c>
      <c r="C53" s="21">
        <v>-9.48567986860761</v>
      </c>
      <c r="D53" s="21">
        <v>40.925563197131389</v>
      </c>
      <c r="E53" s="21">
        <v>-2.9851212758790324</v>
      </c>
      <c r="F53" s="21">
        <v>8.2038200975161679</v>
      </c>
      <c r="G53" s="21">
        <v>8.7878887676485995</v>
      </c>
      <c r="H53" s="21">
        <v>19.204368357518732</v>
      </c>
      <c r="I53" s="21">
        <v>10.864817421412631</v>
      </c>
      <c r="J53" s="21">
        <v>8.3411560780793259</v>
      </c>
      <c r="K53" s="21">
        <v>3.3559835076914624</v>
      </c>
      <c r="L53" s="21">
        <v>5.4431221138553809</v>
      </c>
      <c r="M53" s="21">
        <v>10.380606189827034</v>
      </c>
      <c r="N53" s="21">
        <v>7.0149344602012942</v>
      </c>
      <c r="O53" s="21">
        <v>9.7598271907143097</v>
      </c>
      <c r="P53" s="1"/>
    </row>
    <row r="54" spans="2:16" x14ac:dyDescent="0.25">
      <c r="B54" s="38" t="s">
        <v>65</v>
      </c>
      <c r="C54" s="21">
        <v>10.186188217508896</v>
      </c>
      <c r="D54" s="21">
        <v>27.170348995134596</v>
      </c>
      <c r="E54" s="21">
        <v>2.1101077016071113</v>
      </c>
      <c r="F54" s="21">
        <v>6.2774102150882527</v>
      </c>
      <c r="G54" s="21">
        <v>12.213146209970427</v>
      </c>
      <c r="H54" s="21">
        <v>16.142837988703505</v>
      </c>
      <c r="I54" s="21">
        <v>14.920247484542127</v>
      </c>
      <c r="J54" s="21">
        <v>13.538414085702266</v>
      </c>
      <c r="K54" s="21">
        <v>3.7708921152250552</v>
      </c>
      <c r="L54" s="21">
        <v>7.0936434735817455</v>
      </c>
      <c r="M54" s="21">
        <v>10.638673704857649</v>
      </c>
      <c r="N54" s="21">
        <v>6.7325456741990974</v>
      </c>
      <c r="O54" s="21">
        <v>9.961872877441591</v>
      </c>
      <c r="P54" s="1"/>
    </row>
    <row r="55" spans="2:16" x14ac:dyDescent="0.25">
      <c r="B55" s="38" t="s">
        <v>66</v>
      </c>
      <c r="C55" s="21">
        <v>5.4743365336285876</v>
      </c>
      <c r="D55" s="21">
        <v>22.434838020066785</v>
      </c>
      <c r="E55" s="21">
        <v>-10.439258567057841</v>
      </c>
      <c r="F55" s="21">
        <v>8.4974516313434556</v>
      </c>
      <c r="G55" s="21">
        <v>-3.1379794606372635</v>
      </c>
      <c r="H55" s="21">
        <v>7.8896887558458806</v>
      </c>
      <c r="I55" s="21">
        <v>0.26985029964858853</v>
      </c>
      <c r="J55" s="21">
        <v>12.863959871962649</v>
      </c>
      <c r="K55" s="21">
        <v>3.0886942572754039</v>
      </c>
      <c r="L55" s="21">
        <v>3.2565702697716858</v>
      </c>
      <c r="M55" s="21">
        <v>5.2190375130609201</v>
      </c>
      <c r="N55" s="21">
        <v>-0.34388160619973629</v>
      </c>
      <c r="O55" s="21">
        <v>4.1863834491115748</v>
      </c>
      <c r="P55" s="1"/>
    </row>
    <row r="56" spans="2:16" x14ac:dyDescent="0.25">
      <c r="B56" s="38" t="s">
        <v>67</v>
      </c>
      <c r="C56" s="21">
        <v>-15.0483512089704</v>
      </c>
      <c r="D56" s="21">
        <v>14.881912679604991</v>
      </c>
      <c r="E56" s="21">
        <v>-3.3789583320557814</v>
      </c>
      <c r="F56" s="21">
        <v>3.2456419753272625</v>
      </c>
      <c r="G56" s="21">
        <v>0.97237956788494007</v>
      </c>
      <c r="H56" s="21">
        <v>7.0825981116068526</v>
      </c>
      <c r="I56" s="21">
        <v>12.252035539730954</v>
      </c>
      <c r="J56" s="21">
        <v>5.6216775087476023</v>
      </c>
      <c r="K56" s="21">
        <v>4.5822088404879002</v>
      </c>
      <c r="L56" s="21">
        <v>6.3937958648344839</v>
      </c>
      <c r="M56" s="21">
        <v>6.3164612084361638</v>
      </c>
      <c r="N56" s="21">
        <v>4.4190854496894305</v>
      </c>
      <c r="O56" s="21">
        <v>5.9704809587094898</v>
      </c>
      <c r="P56" s="1"/>
    </row>
    <row r="57" spans="2:16" x14ac:dyDescent="0.25">
      <c r="B57" s="40" t="s">
        <v>68</v>
      </c>
      <c r="C57" s="39">
        <v>-11.260933409299778</v>
      </c>
      <c r="D57" s="39">
        <v>-1.6292480090126293</v>
      </c>
      <c r="E57" s="39">
        <v>-9.5395135548971055</v>
      </c>
      <c r="F57" s="39">
        <v>-3.3209033274109179</v>
      </c>
      <c r="G57" s="39">
        <v>0.8991309427653027</v>
      </c>
      <c r="H57" s="39">
        <v>-3.2109084957704259</v>
      </c>
      <c r="I57" s="39">
        <v>0.81100287571342911</v>
      </c>
      <c r="J57" s="39">
        <v>2.2570719428847363</v>
      </c>
      <c r="K57" s="39">
        <v>4.6395628705954595</v>
      </c>
      <c r="L57" s="39">
        <v>3.4719001005156125</v>
      </c>
      <c r="M57" s="39">
        <v>0.10973763588848495</v>
      </c>
      <c r="N57" s="39">
        <v>-0.77550951895108966</v>
      </c>
      <c r="O57" s="39">
        <v>-4.7675944439928841E-2</v>
      </c>
      <c r="P57" s="1"/>
    </row>
    <row r="58" spans="2:16" x14ac:dyDescent="0.25">
      <c r="B58" s="40" t="s">
        <v>69</v>
      </c>
      <c r="C58" s="39">
        <v>11.684284690508173</v>
      </c>
      <c r="D58" s="39">
        <v>-0.10943090963664304</v>
      </c>
      <c r="E58" s="39">
        <v>-15.162685656378127</v>
      </c>
      <c r="F58" s="39">
        <v>2.5044195069182651</v>
      </c>
      <c r="G58" s="39">
        <v>0.18941331778081771</v>
      </c>
      <c r="H58" s="39">
        <v>-3.556457113849032</v>
      </c>
      <c r="I58" s="39">
        <v>-5.2517201193848617</v>
      </c>
      <c r="J58" s="39">
        <v>-6.1104900249492893</v>
      </c>
      <c r="K58" s="39">
        <v>4.7376650359075345</v>
      </c>
      <c r="L58" s="39">
        <v>1.2631131410328678</v>
      </c>
      <c r="M58" s="39">
        <v>0.32751741043919314</v>
      </c>
      <c r="N58" s="39">
        <v>-3.3863026076669911</v>
      </c>
      <c r="O58" s="39">
        <v>-0.37647617385905274</v>
      </c>
      <c r="P58" s="1"/>
    </row>
    <row r="59" spans="2:16" x14ac:dyDescent="0.25">
      <c r="B59" s="40" t="s">
        <v>70</v>
      </c>
      <c r="C59" s="39">
        <v>6.8067157712465853</v>
      </c>
      <c r="D59" s="39">
        <v>-6.1198009710829337</v>
      </c>
      <c r="E59" s="39">
        <v>-13.876745218430353</v>
      </c>
      <c r="F59" s="39">
        <v>-0.18989380183683791</v>
      </c>
      <c r="G59" s="39">
        <v>3.7685774075302492</v>
      </c>
      <c r="H59" s="39">
        <v>-5.9522413341746017</v>
      </c>
      <c r="I59" s="39">
        <v>2.8388027463612797</v>
      </c>
      <c r="J59" s="39">
        <v>-8.4278492712485438</v>
      </c>
      <c r="K59" s="39">
        <v>6.0447741586082016</v>
      </c>
      <c r="L59" s="39">
        <v>3.7921096869005799</v>
      </c>
      <c r="M59" s="39">
        <v>-0.20714784606349346</v>
      </c>
      <c r="N59" s="39">
        <v>-1.9618468460786631</v>
      </c>
      <c r="O59" s="39">
        <v>-0.54345925597747424</v>
      </c>
      <c r="P59" s="1"/>
    </row>
    <row r="60" spans="2:16" x14ac:dyDescent="0.25">
      <c r="B60" s="40" t="s">
        <v>71</v>
      </c>
      <c r="C60" s="39">
        <v>-2.8074608229050724</v>
      </c>
      <c r="D60" s="39">
        <v>-10.229670006516155</v>
      </c>
      <c r="E60" s="39">
        <v>-13.273047591049526</v>
      </c>
      <c r="F60" s="39">
        <v>1.6929953788198393</v>
      </c>
      <c r="G60" s="39">
        <v>5.1511024790088067</v>
      </c>
      <c r="H60" s="39">
        <v>-8.4366485678234788</v>
      </c>
      <c r="I60" s="39">
        <v>1.3386195985088278</v>
      </c>
      <c r="J60" s="39">
        <v>1.5785809349040614</v>
      </c>
      <c r="K60" s="39">
        <v>5.1091775575013543</v>
      </c>
      <c r="L60" s="39">
        <v>3.8554561316166858</v>
      </c>
      <c r="M60" s="39">
        <v>-1.8943099964832566</v>
      </c>
      <c r="N60" s="39">
        <v>-2.3138470439907799</v>
      </c>
      <c r="O60" s="39">
        <v>-1.9549117015220663</v>
      </c>
      <c r="P60" s="1"/>
    </row>
    <row r="61" spans="2:16" x14ac:dyDescent="0.25">
      <c r="B61" s="38" t="s">
        <v>72</v>
      </c>
      <c r="C61" s="21">
        <v>7.7126099358577838</v>
      </c>
      <c r="D61" s="21">
        <v>-6.1241132507051095</v>
      </c>
      <c r="E61" s="21">
        <v>-8.4607024740508621</v>
      </c>
      <c r="F61" s="21">
        <v>4.926125283907834</v>
      </c>
      <c r="G61" s="21">
        <v>-0.29484176242861038</v>
      </c>
      <c r="H61" s="21">
        <v>-5.3402263491605595</v>
      </c>
      <c r="I61" s="21">
        <v>-3.5049687456757406</v>
      </c>
      <c r="J61" s="21">
        <v>0.17761386301968773</v>
      </c>
      <c r="K61" s="21">
        <v>2.654613171619058</v>
      </c>
      <c r="L61" s="21">
        <v>1.0178586867954253</v>
      </c>
      <c r="M61" s="21">
        <v>-1.425707453847691</v>
      </c>
      <c r="N61" s="21">
        <v>-2.9869538642772975</v>
      </c>
      <c r="O61" s="21">
        <v>-1.7188907361727845</v>
      </c>
      <c r="P61" s="1"/>
    </row>
    <row r="62" spans="2:16" x14ac:dyDescent="0.25">
      <c r="B62" s="38" t="s">
        <v>73</v>
      </c>
      <c r="C62" s="21">
        <v>-7.3347260217141441</v>
      </c>
      <c r="D62" s="21">
        <v>-1.8954647291271942</v>
      </c>
      <c r="E62" s="21">
        <v>-5.0280218444229252</v>
      </c>
      <c r="F62" s="21">
        <v>1.4362715109251578</v>
      </c>
      <c r="G62" s="21">
        <v>-12.603564281438207</v>
      </c>
      <c r="H62" s="21">
        <v>-3.9040126277654186</v>
      </c>
      <c r="I62" s="21">
        <v>-4.4783365669214152</v>
      </c>
      <c r="J62" s="21">
        <v>8.3951941541015707</v>
      </c>
      <c r="K62" s="21">
        <v>3.3280678595803082</v>
      </c>
      <c r="L62" s="21">
        <v>2.0716312234412282</v>
      </c>
      <c r="M62" s="21">
        <v>-1.4163785696762132</v>
      </c>
      <c r="N62" s="21">
        <v>-1.7129715021457659</v>
      </c>
      <c r="O62" s="21">
        <v>-1.4468448162155423</v>
      </c>
      <c r="P62" s="1"/>
    </row>
    <row r="63" spans="2:16" x14ac:dyDescent="0.25">
      <c r="B63" s="38" t="s">
        <v>74</v>
      </c>
      <c r="C63" s="21">
        <v>-2.2761845591724672</v>
      </c>
      <c r="D63" s="21">
        <v>-8.6060105367112509</v>
      </c>
      <c r="E63" s="21">
        <v>3.6769306722562067</v>
      </c>
      <c r="F63" s="21">
        <v>0.98163240752653369</v>
      </c>
      <c r="G63" s="21">
        <v>2.4622054782839742</v>
      </c>
      <c r="H63" s="21">
        <v>-4.2845283590358001</v>
      </c>
      <c r="I63" s="21">
        <v>-2.224164046004895</v>
      </c>
      <c r="J63" s="21">
        <v>6.4436297835621437</v>
      </c>
      <c r="K63" s="21">
        <v>2.9589909825158411</v>
      </c>
      <c r="L63" s="21">
        <v>2.1354831080908854</v>
      </c>
      <c r="M63" s="21">
        <v>-0.81082149304271267</v>
      </c>
      <c r="N63" s="21">
        <v>0.82852992652198143</v>
      </c>
      <c r="O63" s="21">
        <v>-0.5143537731201242</v>
      </c>
      <c r="P63" s="1"/>
    </row>
    <row r="64" spans="2:16" x14ac:dyDescent="0.25">
      <c r="B64" s="38" t="s">
        <v>75</v>
      </c>
      <c r="C64" s="21">
        <v>14.816466023494069</v>
      </c>
      <c r="D64" s="21">
        <v>9.8647467022779267</v>
      </c>
      <c r="E64" s="21">
        <v>9.3340924081219967E-2</v>
      </c>
      <c r="F64" s="21">
        <v>4.2065725824799394</v>
      </c>
      <c r="G64" s="21">
        <v>8.9604161169089416</v>
      </c>
      <c r="H64" s="21">
        <v>7.4195048035712752</v>
      </c>
      <c r="I64" s="21">
        <v>-2.7683105670121999</v>
      </c>
      <c r="J64" s="21">
        <v>0.19029657828535385</v>
      </c>
      <c r="K64" s="21">
        <v>2.3621444558986626</v>
      </c>
      <c r="L64" s="21">
        <v>0.99429810466444835</v>
      </c>
      <c r="M64" s="21">
        <v>3.9719025677786401</v>
      </c>
      <c r="N64" s="21">
        <v>0.88756807358860712</v>
      </c>
      <c r="O64" s="21">
        <v>3.3872794957402697</v>
      </c>
      <c r="P64" s="1"/>
    </row>
    <row r="65" spans="2:16" x14ac:dyDescent="0.25">
      <c r="B65" s="40" t="s">
        <v>76</v>
      </c>
      <c r="C65" s="39">
        <v>27.974271569570931</v>
      </c>
      <c r="D65" s="39">
        <v>4.8981598097076917</v>
      </c>
      <c r="E65" s="39">
        <v>-6.1636734874147558</v>
      </c>
      <c r="F65" s="39">
        <v>1.2058636688159208</v>
      </c>
      <c r="G65" s="39">
        <v>12.480738609100728</v>
      </c>
      <c r="H65" s="39">
        <v>3.6810615214355469</v>
      </c>
      <c r="I65" s="39">
        <v>-5.2880784286729376</v>
      </c>
      <c r="J65" s="39">
        <v>3.1854339339366877</v>
      </c>
      <c r="K65" s="39">
        <v>1.8747987935285426</v>
      </c>
      <c r="L65" s="39">
        <v>0.46616009751798693</v>
      </c>
      <c r="M65" s="39">
        <v>2.1443191153803776</v>
      </c>
      <c r="N65" s="39">
        <v>-0.69564851903197722</v>
      </c>
      <c r="O65" s="39">
        <v>1.6563293545411639</v>
      </c>
      <c r="P65" s="1"/>
    </row>
    <row r="66" spans="2:16" x14ac:dyDescent="0.25">
      <c r="B66" s="40" t="s">
        <v>77</v>
      </c>
      <c r="C66" s="39">
        <v>7.1409470091027938</v>
      </c>
      <c r="D66" s="39">
        <v>4.6328331583350701</v>
      </c>
      <c r="E66" s="39">
        <v>-4.0134860168526849</v>
      </c>
      <c r="F66" s="39">
        <v>-0.32699183533030363</v>
      </c>
      <c r="G66" s="39">
        <v>-4.5433487261004712</v>
      </c>
      <c r="H66" s="39">
        <v>1.2481783270199776</v>
      </c>
      <c r="I66" s="39">
        <v>-1.5081921444160096</v>
      </c>
      <c r="J66" s="39">
        <v>-7.6435660968432462</v>
      </c>
      <c r="K66" s="39">
        <v>0.630318274185937</v>
      </c>
      <c r="L66" s="39">
        <v>-0.64735164192813999</v>
      </c>
      <c r="M66" s="39">
        <v>0.60010173988751525</v>
      </c>
      <c r="N66" s="39">
        <v>-1.0740599472443657</v>
      </c>
      <c r="O66" s="39">
        <v>0.36123414908870721</v>
      </c>
      <c r="P66" s="1"/>
    </row>
    <row r="67" spans="2:16" x14ac:dyDescent="0.25">
      <c r="B67" s="40" t="s">
        <v>78</v>
      </c>
      <c r="C67" s="39">
        <v>10.571649521290327</v>
      </c>
      <c r="D67" s="39">
        <v>27.135700462207566</v>
      </c>
      <c r="E67" s="39">
        <v>1.7832881868211414</v>
      </c>
      <c r="F67" s="39">
        <v>2.2506812705874513</v>
      </c>
      <c r="G67" s="39">
        <v>-10.830512539694826</v>
      </c>
      <c r="H67" s="39">
        <v>14.701519119373941</v>
      </c>
      <c r="I67" s="39">
        <v>1.0573357215418522</v>
      </c>
      <c r="J67" s="39">
        <v>0.25856453518513511</v>
      </c>
      <c r="K67" s="39">
        <v>-2.36047885675994E-2</v>
      </c>
      <c r="L67" s="39">
        <v>0.23080301630484801</v>
      </c>
      <c r="M67" s="39">
        <v>6.3926347203814515</v>
      </c>
      <c r="N67" s="39">
        <v>2.5348399644251396</v>
      </c>
      <c r="O67" s="39">
        <v>5.7241507383317236</v>
      </c>
      <c r="P67" s="1"/>
    </row>
    <row r="68" spans="2:16" x14ac:dyDescent="0.25">
      <c r="B68" s="40" t="s">
        <v>79</v>
      </c>
      <c r="C68" s="39">
        <v>13.676260485554881</v>
      </c>
      <c r="D68" s="39">
        <v>27.975025970351595</v>
      </c>
      <c r="E68" s="39">
        <v>-5.1407341731383944</v>
      </c>
      <c r="F68" s="39">
        <v>1.9992883815123319</v>
      </c>
      <c r="G68" s="39">
        <v>-11.269853051810209</v>
      </c>
      <c r="H68" s="39">
        <v>13.852254987442159</v>
      </c>
      <c r="I68" s="39">
        <v>-3.243482693849542</v>
      </c>
      <c r="J68" s="39">
        <v>6.8936851879407346</v>
      </c>
      <c r="K68" s="39">
        <v>1.2271805553365045</v>
      </c>
      <c r="L68" s="39">
        <v>0.81688901005207981</v>
      </c>
      <c r="M68" s="39">
        <v>6.3844563631268336</v>
      </c>
      <c r="N68" s="39">
        <v>0.96229432125241043</v>
      </c>
      <c r="O68" s="39">
        <v>5.4623249585046496</v>
      </c>
      <c r="P68" s="1"/>
    </row>
    <row r="69" spans="2:16" x14ac:dyDescent="0.25">
      <c r="B69" s="38" t="s">
        <v>80</v>
      </c>
      <c r="C69" s="21">
        <v>-3.5496354669910413</v>
      </c>
      <c r="D69" s="21">
        <v>20.602831375221363</v>
      </c>
      <c r="E69" s="21">
        <v>8.4314834836709984</v>
      </c>
      <c r="F69" s="21">
        <v>5.1583434031462705</v>
      </c>
      <c r="G69" s="21">
        <v>-18.193822560445284</v>
      </c>
      <c r="H69" s="21">
        <v>10.935586968670052</v>
      </c>
      <c r="I69" s="21">
        <v>-6.155078390639579</v>
      </c>
      <c r="J69" s="21">
        <v>-1.7395589780317189</v>
      </c>
      <c r="K69" s="21">
        <v>0.11529774125123016</v>
      </c>
      <c r="L69" s="21">
        <v>-1.6761039241198761</v>
      </c>
      <c r="M69" s="21">
        <v>3.3561632552797649</v>
      </c>
      <c r="N69" s="21">
        <v>0.12777077377761348</v>
      </c>
      <c r="O69" s="21">
        <v>2.8517884603946886</v>
      </c>
      <c r="P69" s="1"/>
    </row>
    <row r="70" spans="2:16" x14ac:dyDescent="0.25">
      <c r="B70" s="38" t="s">
        <v>81</v>
      </c>
      <c r="C70" s="21">
        <v>-17.38173886215947</v>
      </c>
      <c r="D70" s="21">
        <v>12.410043379301161</v>
      </c>
      <c r="E70" s="21">
        <v>10.017077210187697</v>
      </c>
      <c r="F70" s="21">
        <v>0.58834043281024151</v>
      </c>
      <c r="G70" s="21">
        <v>2.4535450310389839</v>
      </c>
      <c r="H70" s="21">
        <v>10.26884249547393</v>
      </c>
      <c r="I70" s="21">
        <v>-12.000187372104465</v>
      </c>
      <c r="J70" s="21">
        <v>-3.4710098763947816</v>
      </c>
      <c r="K70" s="21">
        <v>-1.7681749837666794</v>
      </c>
      <c r="L70" s="21">
        <v>-4.4600605606730177</v>
      </c>
      <c r="M70" s="21">
        <v>0.15599069303280366</v>
      </c>
      <c r="N70" s="21">
        <v>-1.8274317219306502</v>
      </c>
      <c r="O70" s="21">
        <v>-0.11002044698577018</v>
      </c>
      <c r="P70" s="1"/>
    </row>
    <row r="71" spans="2:16" x14ac:dyDescent="0.25">
      <c r="B71" s="38" t="s">
        <v>82</v>
      </c>
      <c r="C71" s="21">
        <v>-6.0253732406702731</v>
      </c>
      <c r="D71" s="21">
        <v>4.8326594228101927</v>
      </c>
      <c r="E71" s="21">
        <v>-4.154054627746806</v>
      </c>
      <c r="F71" s="21">
        <v>-1.6685238870662866</v>
      </c>
      <c r="G71" s="21">
        <v>-13.734360616985553</v>
      </c>
      <c r="H71" s="21">
        <v>0.46415456780664055</v>
      </c>
      <c r="I71" s="21">
        <v>-14.309875946083395</v>
      </c>
      <c r="J71" s="21">
        <v>-4.8164042988249722</v>
      </c>
      <c r="K71" s="21">
        <v>-1.8800087846549074</v>
      </c>
      <c r="L71" s="21">
        <v>-5.1462407455871606</v>
      </c>
      <c r="M71" s="21">
        <v>-3.0674858681831507</v>
      </c>
      <c r="N71" s="21">
        <v>-6.5359336506293104</v>
      </c>
      <c r="O71" s="21">
        <v>-3.5996050764700471</v>
      </c>
      <c r="P71" s="1"/>
    </row>
    <row r="72" spans="2:16" x14ac:dyDescent="0.25">
      <c r="B72" s="38" t="s">
        <v>83</v>
      </c>
      <c r="C72" s="21">
        <v>2.6278031855019313</v>
      </c>
      <c r="D72" s="21">
        <v>-12.074986611739602</v>
      </c>
      <c r="E72" s="21">
        <v>3.489975455049299</v>
      </c>
      <c r="F72" s="21">
        <v>-5.9756615573054228</v>
      </c>
      <c r="G72" s="21">
        <v>-7.543984374353963</v>
      </c>
      <c r="H72" s="21">
        <v>-8.4771829217376915</v>
      </c>
      <c r="I72" s="21">
        <v>-14.210089579552198</v>
      </c>
      <c r="J72" s="21">
        <v>-12.993319177362617</v>
      </c>
      <c r="K72" s="21">
        <v>-2.2230690723584301</v>
      </c>
      <c r="L72" s="21">
        <v>-6.2347921905135051</v>
      </c>
      <c r="M72" s="21">
        <v>-7.1459415816713552</v>
      </c>
      <c r="N72" s="21">
        <v>-6.4704636557474942</v>
      </c>
      <c r="O72" s="21">
        <v>-7.0331950371191665</v>
      </c>
      <c r="P72" s="1"/>
    </row>
    <row r="73" spans="2:16" x14ac:dyDescent="0.25">
      <c r="B73" s="40" t="s">
        <v>84</v>
      </c>
      <c r="C73" s="39">
        <v>-3.4828987608757411</v>
      </c>
      <c r="D73" s="39">
        <v>-12.56769088377755</v>
      </c>
      <c r="E73" s="39">
        <v>-2.0980697428713002</v>
      </c>
      <c r="F73" s="39">
        <v>-2.1893727902682625</v>
      </c>
      <c r="G73" s="39">
        <v>-6.5474122616386632</v>
      </c>
      <c r="H73" s="39">
        <v>-7.191774714025323</v>
      </c>
      <c r="I73" s="39">
        <v>-11.756234907642327</v>
      </c>
      <c r="J73" s="39">
        <v>-14.603228330192486</v>
      </c>
      <c r="K73" s="39">
        <v>0.71810402784959759</v>
      </c>
      <c r="L73" s="39">
        <v>-3.632270618880995</v>
      </c>
      <c r="M73" s="39">
        <v>-5.1675786544102209</v>
      </c>
      <c r="N73" s="39">
        <v>-8.4172109074659325</v>
      </c>
      <c r="O73" s="39">
        <v>-5.6997351307336412</v>
      </c>
      <c r="P73" s="1"/>
    </row>
    <row r="74" spans="2:16" x14ac:dyDescent="0.25">
      <c r="B74" s="40" t="s">
        <v>85</v>
      </c>
      <c r="C74" s="39">
        <v>-9.9755642720053892</v>
      </c>
      <c r="D74" s="39">
        <v>-7.799656196092652</v>
      </c>
      <c r="E74" s="39">
        <v>-3.7938130598147435</v>
      </c>
      <c r="F74" s="39">
        <v>1.6462287840892209</v>
      </c>
      <c r="G74" s="39">
        <v>-8.0183511603059809</v>
      </c>
      <c r="H74" s="39">
        <v>-5.5173588020893671</v>
      </c>
      <c r="I74" s="39">
        <v>-10.435967102549926</v>
      </c>
      <c r="J74" s="39">
        <v>-5.5236484498084826</v>
      </c>
      <c r="K74" s="39">
        <v>-1.7108170134040868</v>
      </c>
      <c r="L74" s="39">
        <v>-4.042152624239403</v>
      </c>
      <c r="M74" s="39">
        <v>-4.5886750419281697</v>
      </c>
      <c r="N74" s="39">
        <v>-6.38803101123594</v>
      </c>
      <c r="O74" s="39">
        <v>-4.9106148391664828</v>
      </c>
      <c r="P74" s="1"/>
    </row>
    <row r="75" spans="2:16" x14ac:dyDescent="0.25">
      <c r="B75" s="40" t="s">
        <v>86</v>
      </c>
      <c r="C75" s="39">
        <v>-8.5505747475086871</v>
      </c>
      <c r="D75" s="39">
        <v>-8.0309485110511947</v>
      </c>
      <c r="E75" s="39">
        <v>-0.863791814470527</v>
      </c>
      <c r="F75" s="39">
        <v>-4.015741929317862</v>
      </c>
      <c r="G75" s="39">
        <v>-4.6721489755618073</v>
      </c>
      <c r="H75" s="39">
        <v>-6.0854599640072564</v>
      </c>
      <c r="I75" s="39">
        <v>-11.68681634469274</v>
      </c>
      <c r="J75" s="39">
        <v>-10.540339456595404</v>
      </c>
      <c r="K75" s="39">
        <v>-3.1947703985412357</v>
      </c>
      <c r="L75" s="39">
        <v>-5.8768410861959826</v>
      </c>
      <c r="M75" s="39">
        <v>-6.0451120799709601</v>
      </c>
      <c r="N75" s="39">
        <v>-8.6954762722230576</v>
      </c>
      <c r="O75" s="39">
        <v>-6.4906465829651649</v>
      </c>
      <c r="P75" s="1"/>
    </row>
    <row r="76" spans="2:16" x14ac:dyDescent="0.25">
      <c r="B76" s="40" t="s">
        <v>87</v>
      </c>
      <c r="C76" s="39">
        <v>-9.8920268201345465</v>
      </c>
      <c r="D76" s="39">
        <v>4.2186225480112194</v>
      </c>
      <c r="E76" s="39">
        <v>-1.6471776658797288</v>
      </c>
      <c r="F76" s="39">
        <v>-0.6296329949606716</v>
      </c>
      <c r="G76" s="39">
        <v>-18.904961457945259</v>
      </c>
      <c r="H76" s="39">
        <v>-1.3632545733648138</v>
      </c>
      <c r="I76" s="39">
        <v>-6.2443106535719277</v>
      </c>
      <c r="J76" s="39">
        <v>-5.1133440524708362</v>
      </c>
      <c r="K76" s="39">
        <v>-2.6494549269837631</v>
      </c>
      <c r="L76" s="39">
        <v>-3.6929478851458697</v>
      </c>
      <c r="M76" s="39">
        <v>-3.015349062261985</v>
      </c>
      <c r="N76" s="39">
        <v>-7.9207878915741432</v>
      </c>
      <c r="O76" s="39">
        <v>-3.8030624476639296</v>
      </c>
      <c r="P76" s="1"/>
    </row>
    <row r="77" spans="2:16" x14ac:dyDescent="0.25">
      <c r="B77" s="38" t="s">
        <v>88</v>
      </c>
      <c r="C77" s="21">
        <v>-5.2122982810076106</v>
      </c>
      <c r="D77" s="21">
        <v>5.0707072536958497</v>
      </c>
      <c r="E77" s="21">
        <v>3.4534073059296899</v>
      </c>
      <c r="F77" s="21">
        <v>-3.7110031673474597</v>
      </c>
      <c r="G77" s="21">
        <v>-12.340797802385072</v>
      </c>
      <c r="H77" s="21">
        <v>1.0086962306319336</v>
      </c>
      <c r="I77" s="21">
        <v>-14.38960553983919</v>
      </c>
      <c r="J77" s="21">
        <v>1.6806047458577611</v>
      </c>
      <c r="K77" s="21">
        <v>-1.9380483395116332</v>
      </c>
      <c r="L77" s="21">
        <v>-4.1106520906647237</v>
      </c>
      <c r="M77" s="21">
        <v>-3.2358918865225239</v>
      </c>
      <c r="N77" s="21">
        <v>-3.2137509274175025</v>
      </c>
      <c r="O77" s="21">
        <v>-3.2331867568064832</v>
      </c>
      <c r="P77" s="1"/>
    </row>
    <row r="78" spans="2:16" x14ac:dyDescent="0.25">
      <c r="B78" s="38" t="s">
        <v>89</v>
      </c>
      <c r="C78" s="21">
        <v>10.74446386170964</v>
      </c>
      <c r="D78" s="21">
        <v>3.0626843581727625</v>
      </c>
      <c r="E78" s="21">
        <v>4.9052449331795867</v>
      </c>
      <c r="F78" s="21">
        <v>-4.2483200162790276</v>
      </c>
      <c r="G78" s="21">
        <v>-6.2463427373570912</v>
      </c>
      <c r="H78" s="21">
        <v>1.8385027201090143</v>
      </c>
      <c r="I78" s="21">
        <v>-3.4786750379373177</v>
      </c>
      <c r="J78" s="21">
        <v>1.1144704545098971</v>
      </c>
      <c r="K78" s="21">
        <v>1.5773088637795363</v>
      </c>
      <c r="L78" s="21">
        <v>0.54625794116522908</v>
      </c>
      <c r="M78" s="21">
        <v>2.340689519313921</v>
      </c>
      <c r="N78" s="21">
        <v>3.1707197329474468</v>
      </c>
      <c r="O78" s="21">
        <v>2.4702453836265903</v>
      </c>
      <c r="P78" s="1"/>
    </row>
    <row r="79" spans="2:16" x14ac:dyDescent="0.25">
      <c r="B79" s="38" t="s">
        <v>90</v>
      </c>
      <c r="C79" s="21">
        <v>22.403228155175459</v>
      </c>
      <c r="D79" s="21">
        <v>-9.5689213517699105</v>
      </c>
      <c r="E79" s="21">
        <v>3.9566355938884579</v>
      </c>
      <c r="F79" s="21">
        <v>-2.634161959201009</v>
      </c>
      <c r="G79" s="21">
        <v>-0.5971853811150396</v>
      </c>
      <c r="H79" s="21">
        <v>-0.88120384901858584</v>
      </c>
      <c r="I79" s="21">
        <v>3.0298444273795244</v>
      </c>
      <c r="J79" s="21">
        <v>-2.6527226356250155</v>
      </c>
      <c r="K79" s="21">
        <v>2.3952028318930729</v>
      </c>
      <c r="L79" s="21">
        <v>2.0298988520754957</v>
      </c>
      <c r="M79" s="21">
        <v>2.5539485140533724</v>
      </c>
      <c r="N79" s="21">
        <v>3.4111922089640867</v>
      </c>
      <c r="O79" s="21">
        <v>2.6877065222336904</v>
      </c>
      <c r="P79" s="1"/>
    </row>
    <row r="80" spans="2:16" x14ac:dyDescent="0.25">
      <c r="B80" s="38" t="s">
        <v>91</v>
      </c>
      <c r="C80" s="21">
        <v>9.4078319982212619</v>
      </c>
      <c r="D80" s="21">
        <v>-10.085003678330906</v>
      </c>
      <c r="E80" s="21">
        <v>1.4561427415666239</v>
      </c>
      <c r="F80" s="21">
        <v>0.87502625955413471</v>
      </c>
      <c r="G80" s="21">
        <v>-0.68050738891544116</v>
      </c>
      <c r="H80" s="21">
        <v>-2.9828763368209832</v>
      </c>
      <c r="I80" s="21">
        <v>-0.54765042717683787</v>
      </c>
      <c r="J80" s="21">
        <v>5.3067595325048567</v>
      </c>
      <c r="K80" s="21">
        <v>0.86766092209129564</v>
      </c>
      <c r="L80" s="21">
        <v>0.96995795137682084</v>
      </c>
      <c r="M80" s="21">
        <v>-0.22992011645653898</v>
      </c>
      <c r="N80" s="21">
        <v>0.32146458211295137</v>
      </c>
      <c r="O80" s="21">
        <v>-0.14356193530478123</v>
      </c>
      <c r="P80" s="1"/>
    </row>
    <row r="81" spans="2:27" x14ac:dyDescent="0.25">
      <c r="B81" s="40" t="s">
        <v>92</v>
      </c>
      <c r="C81" s="39">
        <v>16.743513991580116</v>
      </c>
      <c r="D81" s="39">
        <v>-10.568869165442486</v>
      </c>
      <c r="E81" s="39">
        <v>-8.3682291666239301</v>
      </c>
      <c r="F81" s="39">
        <v>2.5120383163733884</v>
      </c>
      <c r="G81" s="39">
        <v>-0.85726119024139846</v>
      </c>
      <c r="H81" s="39">
        <v>-5.5742757430839234</v>
      </c>
      <c r="I81" s="39">
        <v>10.49177396768739</v>
      </c>
      <c r="J81" s="39">
        <v>7.83224190279177</v>
      </c>
      <c r="K81" s="39">
        <v>1.5217228775796343</v>
      </c>
      <c r="L81" s="39">
        <v>3.6958447628306024</v>
      </c>
      <c r="M81" s="39">
        <v>1.9986921014495396</v>
      </c>
      <c r="N81" s="39">
        <v>0.99318098016147882</v>
      </c>
      <c r="O81" s="39">
        <v>1.8400587534414647</v>
      </c>
      <c r="P81" s="1"/>
      <c r="Q81" s="1"/>
      <c r="R81" s="1"/>
      <c r="S81" s="1"/>
      <c r="T81" s="7"/>
      <c r="U81" s="7"/>
      <c r="V81" s="1"/>
      <c r="W81" s="1"/>
      <c r="X81" s="1"/>
      <c r="Y81" s="1"/>
      <c r="Z81" s="7"/>
      <c r="AA81" s="7"/>
    </row>
    <row r="82" spans="2:27" x14ac:dyDescent="0.25">
      <c r="B82" s="40" t="s">
        <v>93</v>
      </c>
      <c r="C82" s="39">
        <v>42.59181132112144</v>
      </c>
      <c r="D82" s="39">
        <v>-12.214654539762238</v>
      </c>
      <c r="E82" s="39">
        <v>-5.826630602973248</v>
      </c>
      <c r="F82" s="39">
        <v>-0.41438652903632578</v>
      </c>
      <c r="G82" s="39">
        <v>-0.62295939250793797</v>
      </c>
      <c r="H82" s="39">
        <v>-5.6138797651958283</v>
      </c>
      <c r="I82" s="39">
        <v>1.9818571831213383</v>
      </c>
      <c r="J82" s="39">
        <v>0.47767675092431627</v>
      </c>
      <c r="K82" s="39">
        <v>2.1781054046215331</v>
      </c>
      <c r="L82" s="39">
        <v>1.9642762693401261</v>
      </c>
      <c r="M82" s="39">
        <v>3.0817029731301293</v>
      </c>
      <c r="N82" s="39">
        <v>2.1727112058818498</v>
      </c>
      <c r="O82" s="39">
        <v>2.9382424664676332</v>
      </c>
      <c r="P82" s="1"/>
      <c r="Q82" s="1"/>
      <c r="R82" s="1"/>
      <c r="S82" s="1"/>
      <c r="T82" s="7"/>
      <c r="U82" s="7"/>
      <c r="V82" s="1"/>
      <c r="W82" s="1"/>
      <c r="X82" s="1"/>
      <c r="Y82" s="1"/>
      <c r="Z82" s="7"/>
      <c r="AA82" s="7"/>
    </row>
    <row r="83" spans="2:27" x14ac:dyDescent="0.25">
      <c r="B83" s="40" t="s">
        <v>94</v>
      </c>
      <c r="C83" s="39">
        <v>16.736218979059746</v>
      </c>
      <c r="D83" s="39">
        <v>-6.017575261005403</v>
      </c>
      <c r="E83" s="39">
        <v>1.2104076788285401</v>
      </c>
      <c r="F83" s="39">
        <v>8.6578540155222594</v>
      </c>
      <c r="G83" s="39">
        <v>-0.45896794223736492</v>
      </c>
      <c r="H83" s="39">
        <v>-0.94755735591760537</v>
      </c>
      <c r="I83" s="39">
        <v>7.4989538768702069</v>
      </c>
      <c r="J83" s="39">
        <v>8.4364496669194757</v>
      </c>
      <c r="K83" s="39">
        <v>0.33228240861447045</v>
      </c>
      <c r="L83" s="39">
        <v>2.6580933552425856</v>
      </c>
      <c r="M83" s="39">
        <v>2.6034667188900684</v>
      </c>
      <c r="N83" s="39">
        <v>1.6043313398067305</v>
      </c>
      <c r="O83" s="39">
        <v>2.4457487909061104</v>
      </c>
      <c r="P83" s="1"/>
      <c r="Q83" s="1"/>
      <c r="R83" s="1"/>
      <c r="S83" s="1"/>
      <c r="T83" s="7"/>
      <c r="U83" s="7"/>
      <c r="V83" s="1"/>
      <c r="W83" s="1"/>
      <c r="X83" s="1"/>
      <c r="Y83" s="1"/>
      <c r="Z83" s="7"/>
      <c r="AA83" s="7"/>
    </row>
    <row r="84" spans="2:27" x14ac:dyDescent="0.25">
      <c r="B84" s="40" t="s">
        <v>95</v>
      </c>
      <c r="C84" s="39">
        <v>10.12381360831942</v>
      </c>
      <c r="D84" s="39">
        <v>-3.5307491384142908</v>
      </c>
      <c r="E84" s="39">
        <v>1.9877422849137405</v>
      </c>
      <c r="F84" s="39">
        <v>6.583842820764052</v>
      </c>
      <c r="G84" s="39">
        <v>6.584611144079533</v>
      </c>
      <c r="H84" s="39">
        <v>2.0336082555966639</v>
      </c>
      <c r="I84" s="39">
        <v>6.5784232442818169</v>
      </c>
      <c r="J84" s="39">
        <v>2.557966416653934</v>
      </c>
      <c r="K84" s="39">
        <v>0.31358046760170399</v>
      </c>
      <c r="L84" s="39">
        <v>1.8831529515501932</v>
      </c>
      <c r="M84" s="39">
        <v>2.4641156648713469</v>
      </c>
      <c r="N84" s="39">
        <v>1.7014804682800033</v>
      </c>
      <c r="O84" s="39">
        <v>2.3437364974048913</v>
      </c>
      <c r="P84" s="1"/>
      <c r="Q84" s="1"/>
      <c r="R84" s="1"/>
      <c r="S84" s="1"/>
      <c r="T84" s="7"/>
      <c r="U84" s="7"/>
      <c r="V84" s="1"/>
      <c r="W84" s="1"/>
      <c r="X84" s="1"/>
      <c r="Y84" s="1"/>
      <c r="Z84" s="7"/>
      <c r="AA84" s="7"/>
    </row>
    <row r="85" spans="2:27" x14ac:dyDescent="0.25">
      <c r="B85" s="38" t="s">
        <v>96</v>
      </c>
      <c r="C85" s="21">
        <v>5.5219095849648347</v>
      </c>
      <c r="D85" s="21">
        <v>-12.412452113525452</v>
      </c>
      <c r="E85" s="21">
        <v>-4.2243632874725545</v>
      </c>
      <c r="F85" s="21">
        <v>6.5490677951018705</v>
      </c>
      <c r="G85" s="21">
        <v>13.233723035135725</v>
      </c>
      <c r="H85" s="21">
        <v>-1.4895308053441525</v>
      </c>
      <c r="I85" s="21">
        <v>1.9388185942787572</v>
      </c>
      <c r="J85" s="21">
        <v>3.3597546114035204</v>
      </c>
      <c r="K85" s="21">
        <v>-5.0458939189435004E-2</v>
      </c>
      <c r="L85" s="21">
        <v>0.71569382865543929</v>
      </c>
      <c r="M85" s="21">
        <v>0.98191994502339064</v>
      </c>
      <c r="N85" s="21">
        <v>0.33201225368875154</v>
      </c>
      <c r="O85" s="21">
        <v>0.87919406101470976</v>
      </c>
      <c r="P85" s="1"/>
      <c r="Q85" s="1"/>
      <c r="R85" s="1"/>
      <c r="S85" s="1"/>
      <c r="T85" s="7"/>
      <c r="U85" s="7"/>
      <c r="V85" s="1"/>
      <c r="W85" s="1"/>
      <c r="X85" s="1"/>
      <c r="Y85" s="1"/>
      <c r="Z85" s="7"/>
      <c r="AA85" s="7"/>
    </row>
    <row r="86" spans="2:27" x14ac:dyDescent="0.25">
      <c r="B86" s="38" t="s">
        <v>97</v>
      </c>
      <c r="C86" s="21">
        <v>-6.4944783491831188</v>
      </c>
      <c r="D86" s="21">
        <v>-23.431583540107091</v>
      </c>
      <c r="E86" s="21">
        <v>-3.5701849233879535</v>
      </c>
      <c r="F86" s="21">
        <v>6.8446211143766478</v>
      </c>
      <c r="G86" s="21">
        <v>6.4963295147780764</v>
      </c>
      <c r="H86" s="21">
        <v>-5.6225313166898383</v>
      </c>
      <c r="I86" s="21">
        <v>2.4107390465271106</v>
      </c>
      <c r="J86" s="21">
        <v>4.8829196460347335</v>
      </c>
      <c r="K86" s="21">
        <v>-1.9880188054655079E-4</v>
      </c>
      <c r="L86" s="21">
        <v>0.97461385503101461</v>
      </c>
      <c r="M86" s="21">
        <v>-2.0917487898788112</v>
      </c>
      <c r="N86" s="21">
        <v>-2.4950338283093121</v>
      </c>
      <c r="O86" s="21">
        <v>-2.1552568832097885</v>
      </c>
      <c r="P86" s="1"/>
      <c r="Q86" s="1"/>
      <c r="R86" s="1"/>
      <c r="S86" s="1"/>
      <c r="T86" s="7"/>
      <c r="U86" s="7"/>
      <c r="V86" s="1"/>
      <c r="W86" s="1"/>
      <c r="X86" s="1"/>
      <c r="Y86" s="1"/>
      <c r="Z86" s="7"/>
      <c r="AA86" s="7"/>
    </row>
    <row r="87" spans="2:27" x14ac:dyDescent="0.25">
      <c r="B87" s="38" t="s">
        <v>98</v>
      </c>
      <c r="C87" s="21">
        <v>-8.1953004720552673</v>
      </c>
      <c r="D87" s="21">
        <v>-13.152210412773035</v>
      </c>
      <c r="E87" s="21">
        <v>-12.029236959359757</v>
      </c>
      <c r="F87" s="21">
        <v>-0.59023309171738481</v>
      </c>
      <c r="G87" s="21">
        <v>11.011961899781152</v>
      </c>
      <c r="H87" s="21">
        <v>-6.4115624177667918</v>
      </c>
      <c r="I87" s="21">
        <v>-4.5249023936546395</v>
      </c>
      <c r="J87" s="21">
        <v>1.6197825626922402</v>
      </c>
      <c r="K87" s="21">
        <v>2.1531172408400856</v>
      </c>
      <c r="L87" s="21">
        <v>0.57626934917840433</v>
      </c>
      <c r="M87" s="21">
        <v>-1.6653891406891885</v>
      </c>
      <c r="N87" s="21">
        <v>-2.4361476992307285</v>
      </c>
      <c r="O87" s="21">
        <v>-1.7870071807803534</v>
      </c>
      <c r="P87" s="1"/>
      <c r="Q87" s="1"/>
      <c r="R87" s="1"/>
      <c r="S87" s="1"/>
      <c r="T87" s="7"/>
      <c r="U87" s="7"/>
      <c r="V87" s="1"/>
      <c r="W87" s="1"/>
      <c r="X87" s="1"/>
      <c r="Y87" s="1"/>
      <c r="Z87" s="7"/>
      <c r="AA87" s="7"/>
    </row>
    <row r="88" spans="2:27" x14ac:dyDescent="0.25">
      <c r="B88" s="38" t="s">
        <v>99</v>
      </c>
      <c r="C88" s="21">
        <v>-1.8993331357469279</v>
      </c>
      <c r="D88" s="21">
        <v>-20.809662495108437</v>
      </c>
      <c r="E88" s="21">
        <v>-13.709055808119331</v>
      </c>
      <c r="F88" s="21">
        <v>-2.401314835474444</v>
      </c>
      <c r="G88" s="21">
        <v>-0.53514966413996667</v>
      </c>
      <c r="H88" s="21">
        <v>-11.561571073109489</v>
      </c>
      <c r="I88" s="21">
        <v>2.2643193785620852</v>
      </c>
      <c r="J88" s="21">
        <v>3.810899033040771</v>
      </c>
      <c r="K88" s="21">
        <v>1.9336703404932765</v>
      </c>
      <c r="L88" s="21">
        <v>2.1183527776325262</v>
      </c>
      <c r="M88" s="21">
        <v>-0.4708446567533553</v>
      </c>
      <c r="N88" s="21">
        <v>-1.4317644123758022</v>
      </c>
      <c r="O88" s="21">
        <v>-0.62250168664138572</v>
      </c>
      <c r="P88" s="1"/>
      <c r="Q88" s="1"/>
      <c r="R88" s="1"/>
      <c r="S88" s="1"/>
      <c r="T88" s="7"/>
      <c r="U88" s="7"/>
      <c r="V88" s="1"/>
      <c r="W88" s="1"/>
      <c r="X88" s="1"/>
      <c r="Y88" s="1"/>
      <c r="Z88" s="7"/>
      <c r="AA88" s="7"/>
    </row>
    <row r="89" spans="2:27" x14ac:dyDescent="0.25">
      <c r="B89" s="46" t="s">
        <v>100</v>
      </c>
      <c r="C89" s="39">
        <v>-3.6957138029333758</v>
      </c>
      <c r="D89" s="39">
        <v>-15.037166831194693</v>
      </c>
      <c r="E89" s="39">
        <v>-6.6739918984703994E-2</v>
      </c>
      <c r="F89" s="39">
        <v>-8.8759145994291799</v>
      </c>
      <c r="G89" s="39">
        <v>-13.182697820779355</v>
      </c>
      <c r="H89" s="39">
        <v>-8.194122608446575</v>
      </c>
      <c r="I89" s="39">
        <v>2.8045200940914228</v>
      </c>
      <c r="J89" s="39">
        <v>4.9420608857819737E-2</v>
      </c>
      <c r="K89" s="39">
        <v>0.92603480857593734</v>
      </c>
      <c r="L89" s="39">
        <v>1.1991890185282461</v>
      </c>
      <c r="M89" s="39">
        <v>-1.1877635887528659</v>
      </c>
      <c r="N89" s="39">
        <v>-1.7291439861786606</v>
      </c>
      <c r="O89" s="39">
        <v>-1.2732869914355627</v>
      </c>
      <c r="P89" s="1"/>
      <c r="Q89" s="1"/>
      <c r="R89" s="1"/>
      <c r="S89" s="1"/>
      <c r="T89" s="7"/>
      <c r="U89" s="7"/>
      <c r="V89" s="1"/>
      <c r="W89" s="1"/>
      <c r="X89" s="1"/>
      <c r="Y89" s="1"/>
      <c r="Z89" s="7"/>
      <c r="AA89" s="7"/>
    </row>
    <row r="90" spans="2:27" x14ac:dyDescent="0.25">
      <c r="B90" s="46" t="s">
        <v>101</v>
      </c>
      <c r="C90" s="39">
        <v>-4.7585384432473621</v>
      </c>
      <c r="D90" s="39">
        <v>-29.867841923194561</v>
      </c>
      <c r="E90" s="39">
        <v>-22.42625492336132</v>
      </c>
      <c r="F90" s="39">
        <v>-14.355788832336714</v>
      </c>
      <c r="G90" s="39">
        <v>-24.687275566652435</v>
      </c>
      <c r="H90" s="39">
        <v>-23.94593442717682</v>
      </c>
      <c r="I90" s="39">
        <v>-16.32035833019162</v>
      </c>
      <c r="J90" s="39">
        <v>-10.590499543129084</v>
      </c>
      <c r="K90" s="39">
        <v>-8.1679953832359047</v>
      </c>
      <c r="L90" s="39">
        <v>-9.9819400473368241</v>
      </c>
      <c r="M90" s="39">
        <v>-12.35998817612688</v>
      </c>
      <c r="N90" s="39">
        <v>-11.984581572310148</v>
      </c>
      <c r="O90" s="39">
        <v>-12.300064456352622</v>
      </c>
      <c r="P90" s="1"/>
    </row>
    <row r="91" spans="2:27" x14ac:dyDescent="0.25">
      <c r="B91" s="4"/>
    </row>
    <row r="94" spans="2:27" x14ac:dyDescent="0.25">
      <c r="C94" s="6"/>
      <c r="D94" s="6"/>
      <c r="E94" s="6"/>
      <c r="F94" s="6"/>
    </row>
    <row r="95" spans="2:27" x14ac:dyDescent="0.25">
      <c r="C95" s="6"/>
      <c r="D95" s="6"/>
      <c r="E95" s="6"/>
      <c r="F95" s="6"/>
    </row>
  </sheetData>
  <mergeCells count="7">
    <mergeCell ref="O7:O8"/>
    <mergeCell ref="B7:B8"/>
    <mergeCell ref="C7:C8"/>
    <mergeCell ref="D7:H7"/>
    <mergeCell ref="I7:L7"/>
    <mergeCell ref="M7:M8"/>
    <mergeCell ref="N7:N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B1:P98"/>
  <sheetViews>
    <sheetView showGridLines="0" zoomScaleNormal="100" workbookViewId="0">
      <pane xSplit="2" ySplit="8" topLeftCell="C18" activePane="bottomRight" state="frozen"/>
      <selection activeCell="B91" sqref="B91"/>
      <selection pane="topRight" activeCell="B91" sqref="B91"/>
      <selection pane="bottomLeft" activeCell="B91" sqref="B91"/>
      <selection pane="bottomRight" activeCell="B91" sqref="B91"/>
    </sheetView>
  </sheetViews>
  <sheetFormatPr defaultColWidth="9.140625" defaultRowHeight="15" x14ac:dyDescent="0.25"/>
  <cols>
    <col min="1" max="1" width="5.7109375" style="2" customWidth="1"/>
    <col min="2" max="2" width="9.5703125" style="2" bestFit="1" customWidth="1"/>
    <col min="3" max="3" width="15.42578125" style="2" bestFit="1" customWidth="1"/>
    <col min="4" max="4" width="12.7109375" style="2" customWidth="1"/>
    <col min="5" max="5" width="14.140625" style="2" bestFit="1" customWidth="1"/>
    <col min="6" max="14" width="12.7109375" style="2" customWidth="1"/>
    <col min="15" max="15" width="12.7109375" style="22" customWidth="1"/>
    <col min="16" max="19" width="12.7109375" style="2" customWidth="1"/>
    <col min="20" max="16384" width="9.140625" style="2"/>
  </cols>
  <sheetData>
    <row r="1" spans="2:16" s="8" customFormat="1" ht="36" customHeight="1" x14ac:dyDescent="0.25">
      <c r="O1" s="41"/>
    </row>
    <row r="2" spans="2:16" s="9" customFormat="1" ht="3" customHeight="1" x14ac:dyDescent="0.25">
      <c r="O2" s="42"/>
    </row>
    <row r="3" spans="2:16" s="10" customFormat="1" ht="30.75" customHeight="1" x14ac:dyDescent="0.25">
      <c r="O3" s="44"/>
    </row>
    <row r="4" spans="2:16" s="10" customFormat="1" ht="21" customHeight="1" x14ac:dyDescent="0.35">
      <c r="B4" s="11" t="s">
        <v>10</v>
      </c>
      <c r="O4" s="44"/>
    </row>
    <row r="5" spans="2:16" s="10" customFormat="1" ht="15.75" customHeight="1" x14ac:dyDescent="0.25">
      <c r="B5" s="12"/>
      <c r="O5" s="44"/>
    </row>
    <row r="6" spans="2:16" s="10" customFormat="1" ht="18.75" customHeight="1" x14ac:dyDescent="0.35">
      <c r="B6" s="11"/>
      <c r="O6" s="44"/>
    </row>
    <row r="7" spans="2:16" ht="15" customHeight="1" x14ac:dyDescent="0.25">
      <c r="B7" s="25" t="s">
        <v>19</v>
      </c>
      <c r="C7" s="32" t="s">
        <v>12</v>
      </c>
      <c r="D7" s="29" t="s">
        <v>15</v>
      </c>
      <c r="E7" s="30"/>
      <c r="F7" s="30"/>
      <c r="G7" s="30"/>
      <c r="H7" s="31"/>
      <c r="I7" s="29" t="s">
        <v>16</v>
      </c>
      <c r="J7" s="30"/>
      <c r="K7" s="30"/>
      <c r="L7" s="31"/>
      <c r="M7" s="34" t="s">
        <v>17</v>
      </c>
      <c r="N7" s="36" t="s">
        <v>0</v>
      </c>
      <c r="O7" s="27" t="s">
        <v>18</v>
      </c>
      <c r="P7" s="22"/>
    </row>
    <row r="8" spans="2:16" s="3" customFormat="1" ht="28.5" x14ac:dyDescent="0.25">
      <c r="B8" s="26"/>
      <c r="C8" s="33"/>
      <c r="D8" s="16" t="s">
        <v>13</v>
      </c>
      <c r="E8" s="17" t="s">
        <v>2</v>
      </c>
      <c r="F8" s="24" t="s">
        <v>14</v>
      </c>
      <c r="G8" s="18" t="s">
        <v>3</v>
      </c>
      <c r="H8" s="18" t="s">
        <v>1</v>
      </c>
      <c r="I8" s="19" t="s">
        <v>4</v>
      </c>
      <c r="J8" s="18" t="s">
        <v>5</v>
      </c>
      <c r="K8" s="20" t="s">
        <v>6</v>
      </c>
      <c r="L8" s="18" t="s">
        <v>1</v>
      </c>
      <c r="M8" s="35"/>
      <c r="N8" s="37"/>
      <c r="O8" s="28"/>
      <c r="P8" s="23"/>
    </row>
    <row r="9" spans="2:16" x14ac:dyDescent="0.25">
      <c r="B9" s="40" t="s">
        <v>20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"/>
    </row>
    <row r="10" spans="2:16" x14ac:dyDescent="0.25">
      <c r="B10" s="40" t="s">
        <v>21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1"/>
    </row>
    <row r="11" spans="2:16" x14ac:dyDescent="0.25">
      <c r="B11" s="40" t="s">
        <v>22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"/>
    </row>
    <row r="12" spans="2:16" x14ac:dyDescent="0.25">
      <c r="B12" s="40" t="s">
        <v>23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"/>
    </row>
    <row r="13" spans="2:16" x14ac:dyDescent="0.25">
      <c r="B13" s="38" t="s">
        <v>24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"/>
    </row>
    <row r="14" spans="2:16" x14ac:dyDescent="0.25">
      <c r="B14" s="38" t="s">
        <v>25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"/>
    </row>
    <row r="15" spans="2:16" x14ac:dyDescent="0.25">
      <c r="B15" s="38" t="s">
        <v>26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"/>
    </row>
    <row r="16" spans="2:16" x14ac:dyDescent="0.25">
      <c r="B16" s="38" t="s">
        <v>27</v>
      </c>
      <c r="C16" s="21">
        <v>-2.8264246742718102</v>
      </c>
      <c r="D16" s="21">
        <v>12.399999999999988</v>
      </c>
      <c r="E16" s="21">
        <v>-3.0628294775434828</v>
      </c>
      <c r="F16" s="21">
        <v>-9.0329480563245301</v>
      </c>
      <c r="G16" s="21">
        <v>2.9131979803422414</v>
      </c>
      <c r="H16" s="21">
        <v>-1.028167991954998</v>
      </c>
      <c r="I16" s="21">
        <v>-3.8648360180913777</v>
      </c>
      <c r="J16" s="21">
        <v>4.1081828498616524</v>
      </c>
      <c r="K16" s="21">
        <v>3.0812012651561416</v>
      </c>
      <c r="L16" s="21">
        <v>1.9772650346993936</v>
      </c>
      <c r="M16" s="21">
        <v>0.43822917945817164</v>
      </c>
      <c r="N16" s="21">
        <v>10.197705775950983</v>
      </c>
      <c r="O16" s="21">
        <v>1.843660077623599</v>
      </c>
      <c r="P16" s="1"/>
    </row>
    <row r="17" spans="2:16" x14ac:dyDescent="0.25">
      <c r="B17" s="40" t="s">
        <v>28</v>
      </c>
      <c r="C17" s="39">
        <v>1.8808045753796465</v>
      </c>
      <c r="D17" s="39">
        <v>6.1255382084195453</v>
      </c>
      <c r="E17" s="39">
        <v>-1.1245561324274234</v>
      </c>
      <c r="F17" s="39">
        <v>-13.264020537327958</v>
      </c>
      <c r="G17" s="39">
        <v>0.58707546445155856</v>
      </c>
      <c r="H17" s="39">
        <v>-0.79284997781277067</v>
      </c>
      <c r="I17" s="39">
        <v>-0.433897316279519</v>
      </c>
      <c r="J17" s="39">
        <v>2.3676421179859242</v>
      </c>
      <c r="K17" s="39">
        <v>2.2950278669456869</v>
      </c>
      <c r="L17" s="39">
        <v>1.8223916430092801</v>
      </c>
      <c r="M17" s="39">
        <v>0.88076682342577151</v>
      </c>
      <c r="N17" s="39">
        <v>1.901004556497532</v>
      </c>
      <c r="O17" s="39">
        <v>1.0303293653422418</v>
      </c>
      <c r="P17" s="1"/>
    </row>
    <row r="18" spans="2:16" x14ac:dyDescent="0.25">
      <c r="B18" s="40" t="s">
        <v>29</v>
      </c>
      <c r="C18" s="39">
        <v>2.3344616270313256</v>
      </c>
      <c r="D18" s="39">
        <v>6.1875496019915932</v>
      </c>
      <c r="E18" s="39">
        <v>2.1473005562301362</v>
      </c>
      <c r="F18" s="39">
        <v>-14.586138485373933</v>
      </c>
      <c r="G18" s="39">
        <v>-0.98138772450523382</v>
      </c>
      <c r="H18" s="39">
        <v>0.80470779248988933</v>
      </c>
      <c r="I18" s="39">
        <v>2.2346728032382135</v>
      </c>
      <c r="J18" s="39">
        <v>2.2628898555372423</v>
      </c>
      <c r="K18" s="39">
        <v>1.4338603270029449</v>
      </c>
      <c r="L18" s="39">
        <v>1.6546655646591635</v>
      </c>
      <c r="M18" s="39">
        <v>1.3640816258709387</v>
      </c>
      <c r="N18" s="39">
        <v>-6.0518198716966403</v>
      </c>
      <c r="O18" s="39">
        <v>0.24493483455796383</v>
      </c>
      <c r="P18" s="1"/>
    </row>
    <row r="19" spans="2:16" x14ac:dyDescent="0.25">
      <c r="B19" s="40" t="s">
        <v>30</v>
      </c>
      <c r="C19" s="39">
        <v>7.0315905565601522</v>
      </c>
      <c r="D19" s="39">
        <v>8.1550607315359116</v>
      </c>
      <c r="E19" s="39">
        <v>6.25727200953059</v>
      </c>
      <c r="F19" s="39">
        <v>-7.2908988801658525</v>
      </c>
      <c r="G19" s="39">
        <v>-3.4469063933159072</v>
      </c>
      <c r="H19" s="39">
        <v>3.0905166785702542</v>
      </c>
      <c r="I19" s="39">
        <v>6.7473913277435127</v>
      </c>
      <c r="J19" s="39">
        <v>-1.7769410209705017</v>
      </c>
      <c r="K19" s="39">
        <v>2.07554761233264</v>
      </c>
      <c r="L19" s="39">
        <v>2.3365950485631393</v>
      </c>
      <c r="M19" s="39">
        <v>2.7847208071857255</v>
      </c>
      <c r="N19" s="39">
        <v>-12.636904549468063</v>
      </c>
      <c r="O19" s="39">
        <v>0.41296779394230931</v>
      </c>
      <c r="P19" s="1"/>
    </row>
    <row r="20" spans="2:16" x14ac:dyDescent="0.25">
      <c r="B20" s="40" t="s">
        <v>31</v>
      </c>
      <c r="C20" s="39">
        <v>13.882700678614391</v>
      </c>
      <c r="D20" s="39">
        <v>21.269999999999968</v>
      </c>
      <c r="E20" s="39">
        <v>11.822727505270759</v>
      </c>
      <c r="F20" s="39">
        <v>0.99041541510276332</v>
      </c>
      <c r="G20" s="39">
        <v>-2.3198352482599383</v>
      </c>
      <c r="H20" s="39">
        <v>7.8500858645512483</v>
      </c>
      <c r="I20" s="39">
        <v>10.113302686095004</v>
      </c>
      <c r="J20" s="39">
        <v>1.8024373898183121</v>
      </c>
      <c r="K20" s="39">
        <v>2.5253174677304591</v>
      </c>
      <c r="L20" s="39">
        <v>3.6302983939511702</v>
      </c>
      <c r="M20" s="39">
        <v>5.7928102277887472</v>
      </c>
      <c r="N20" s="39">
        <v>-17.624148408096431</v>
      </c>
      <c r="O20" s="39">
        <v>2.1439938101891709</v>
      </c>
      <c r="P20" s="1"/>
    </row>
    <row r="21" spans="2:16" x14ac:dyDescent="0.25">
      <c r="B21" s="38" t="s">
        <v>32</v>
      </c>
      <c r="C21" s="21">
        <v>5.09299145576112</v>
      </c>
      <c r="D21" s="21">
        <v>32.504637647047851</v>
      </c>
      <c r="E21" s="21">
        <v>14.318039041101471</v>
      </c>
      <c r="F21" s="21">
        <v>5.6881521139724889</v>
      </c>
      <c r="G21" s="21">
        <v>-0.51634735778435248</v>
      </c>
      <c r="H21" s="21">
        <v>11.228791751444467</v>
      </c>
      <c r="I21" s="21">
        <v>5.3722538608006243</v>
      </c>
      <c r="J21" s="21">
        <v>0.3968850793812484</v>
      </c>
      <c r="K21" s="21">
        <v>2.5531586927072913</v>
      </c>
      <c r="L21" s="21">
        <v>2.8847981430480507</v>
      </c>
      <c r="M21" s="21">
        <v>5.9528716509801294</v>
      </c>
      <c r="N21" s="21">
        <v>-12.718792037470529</v>
      </c>
      <c r="O21" s="21">
        <v>3.186932748305793</v>
      </c>
      <c r="P21" s="1"/>
    </row>
    <row r="22" spans="2:16" x14ac:dyDescent="0.25">
      <c r="B22" s="38" t="s">
        <v>33</v>
      </c>
      <c r="C22" s="21">
        <v>17.998978380519361</v>
      </c>
      <c r="D22" s="21">
        <v>31.403895633636303</v>
      </c>
      <c r="E22" s="21">
        <v>14.949391532267642</v>
      </c>
      <c r="F22" s="21">
        <v>5.5030587482093329</v>
      </c>
      <c r="G22" s="21">
        <v>-0.1049715490823</v>
      </c>
      <c r="H22" s="21">
        <v>12.327046598626467</v>
      </c>
      <c r="I22" s="21">
        <v>4.5665143997034141</v>
      </c>
      <c r="J22" s="21">
        <v>-0.77368703659670413</v>
      </c>
      <c r="K22" s="21">
        <v>3.2598172933811842</v>
      </c>
      <c r="L22" s="21">
        <v>3.2490894853468566</v>
      </c>
      <c r="M22" s="21">
        <v>7.6601490950908513</v>
      </c>
      <c r="N22" s="21">
        <v>-6.6291838691774245</v>
      </c>
      <c r="O22" s="21">
        <v>5.6039075733281818</v>
      </c>
      <c r="P22" s="1"/>
    </row>
    <row r="23" spans="2:16" x14ac:dyDescent="0.25">
      <c r="B23" s="38" t="s">
        <v>34</v>
      </c>
      <c r="C23" s="21">
        <v>11.72003683513292</v>
      </c>
      <c r="D23" s="21">
        <v>32.127540430156706</v>
      </c>
      <c r="E23" s="21">
        <v>12.952854015553283</v>
      </c>
      <c r="F23" s="21">
        <v>0.41440510887351678</v>
      </c>
      <c r="G23" s="21">
        <v>1.1676565312587872</v>
      </c>
      <c r="H23" s="21">
        <v>11.629101826047528</v>
      </c>
      <c r="I23" s="21">
        <v>1.3970493361101122</v>
      </c>
      <c r="J23" s="21">
        <v>0.84694254948149972</v>
      </c>
      <c r="K23" s="21">
        <v>2.2562772146137666</v>
      </c>
      <c r="L23" s="21">
        <v>2.251744118676724</v>
      </c>
      <c r="M23" s="21">
        <v>6.5087189215130126</v>
      </c>
      <c r="N23" s="21">
        <v>-1.6069110991354663</v>
      </c>
      <c r="O23" s="21">
        <v>5.3708914650830941</v>
      </c>
      <c r="P23" s="1"/>
    </row>
    <row r="24" spans="2:16" x14ac:dyDescent="0.25">
      <c r="B24" s="38" t="s">
        <v>35</v>
      </c>
      <c r="C24" s="21">
        <v>-0.52086877233005202</v>
      </c>
      <c r="D24" s="21">
        <v>23.840755348407903</v>
      </c>
      <c r="E24" s="21">
        <v>5.6353990669718579</v>
      </c>
      <c r="F24" s="21">
        <v>-4.2235822543790436</v>
      </c>
      <c r="G24" s="21">
        <v>-1.6308860649154044</v>
      </c>
      <c r="H24" s="21">
        <v>6.5454961870272665</v>
      </c>
      <c r="I24" s="21">
        <v>-3.0512576940792902</v>
      </c>
      <c r="J24" s="21">
        <v>-1.9174679524142424</v>
      </c>
      <c r="K24" s="21">
        <v>2.3310511230935305</v>
      </c>
      <c r="L24" s="21">
        <v>1.2528261521681294</v>
      </c>
      <c r="M24" s="21">
        <v>3.1276795196094165</v>
      </c>
      <c r="N24" s="21">
        <v>2.0381423685967848</v>
      </c>
      <c r="O24" s="21">
        <v>2.9365994443836474</v>
      </c>
      <c r="P24" s="1"/>
    </row>
    <row r="25" spans="2:16" x14ac:dyDescent="0.25">
      <c r="B25" s="40" t="s">
        <v>36</v>
      </c>
      <c r="C25" s="39">
        <v>1.6126601244851324</v>
      </c>
      <c r="D25" s="39">
        <v>8.2103610818754724</v>
      </c>
      <c r="E25" s="39">
        <v>3.0814524311608249</v>
      </c>
      <c r="F25" s="39">
        <v>-4.8799410740479665</v>
      </c>
      <c r="G25" s="39">
        <v>-0.853320034271976</v>
      </c>
      <c r="H25" s="39">
        <v>2.7708724515594918</v>
      </c>
      <c r="I25" s="39">
        <v>0.29729415874173437</v>
      </c>
      <c r="J25" s="39">
        <v>1.2458783481572588E-2</v>
      </c>
      <c r="K25" s="39">
        <v>2.7225121679954389</v>
      </c>
      <c r="L25" s="39">
        <v>2.1629831521059906</v>
      </c>
      <c r="M25" s="39">
        <v>2.077890987261144</v>
      </c>
      <c r="N25" s="39">
        <v>1.6850229843399678</v>
      </c>
      <c r="O25" s="39">
        <v>1.9907280798263871</v>
      </c>
      <c r="P25" s="1"/>
    </row>
    <row r="26" spans="2:16" x14ac:dyDescent="0.25">
      <c r="B26" s="40" t="s">
        <v>37</v>
      </c>
      <c r="C26" s="39">
        <v>-2.1273198703816387</v>
      </c>
      <c r="D26" s="39">
        <v>3.736128092959623</v>
      </c>
      <c r="E26" s="39">
        <v>1.7932858941573482</v>
      </c>
      <c r="F26" s="39">
        <v>-3.6589485671329247</v>
      </c>
      <c r="G26" s="39">
        <v>1.5915529641119752</v>
      </c>
      <c r="H26" s="39">
        <v>1.5029833475058485</v>
      </c>
      <c r="I26" s="39">
        <v>2.2243370301044063</v>
      </c>
      <c r="J26" s="39">
        <v>2.1474394397795749</v>
      </c>
      <c r="K26" s="39">
        <v>2.5673114494682903</v>
      </c>
      <c r="L26" s="39">
        <v>2.419051261403049</v>
      </c>
      <c r="M26" s="39">
        <v>1.9663092986119901</v>
      </c>
      <c r="N26" s="39">
        <v>1.5815087229129832</v>
      </c>
      <c r="O26" s="39">
        <v>1.9020789678877881</v>
      </c>
      <c r="P26" s="1"/>
    </row>
    <row r="27" spans="2:16" x14ac:dyDescent="0.25">
      <c r="B27" s="40" t="s">
        <v>38</v>
      </c>
      <c r="C27" s="39">
        <v>-2.1070669339228187</v>
      </c>
      <c r="D27" s="39">
        <v>-2.165250304443822</v>
      </c>
      <c r="E27" s="39">
        <v>0.58967243597034535</v>
      </c>
      <c r="F27" s="39">
        <v>-2.0032397072938912</v>
      </c>
      <c r="G27" s="39">
        <v>2.9196887557875195</v>
      </c>
      <c r="H27" s="39">
        <v>0.20013519239334698</v>
      </c>
      <c r="I27" s="39">
        <v>5.4428387385002885</v>
      </c>
      <c r="J27" s="39">
        <v>5.1165506181555243</v>
      </c>
      <c r="K27" s="39">
        <v>3.7812219408035697</v>
      </c>
      <c r="L27" s="39">
        <v>4.0639763811276319</v>
      </c>
      <c r="M27" s="39">
        <v>2.5743622590989279</v>
      </c>
      <c r="N27" s="39">
        <v>2.3727802165923517</v>
      </c>
      <c r="O27" s="39">
        <v>2.5529944023399365</v>
      </c>
      <c r="P27" s="1"/>
    </row>
    <row r="28" spans="2:16" x14ac:dyDescent="0.25">
      <c r="B28" s="40" t="s">
        <v>39</v>
      </c>
      <c r="C28" s="39">
        <v>0.34786168688285546</v>
      </c>
      <c r="D28" s="39">
        <v>-6.6247960889204149</v>
      </c>
      <c r="E28" s="39">
        <v>5.7719101302516007</v>
      </c>
      <c r="F28" s="39">
        <v>-1.1786618636176249</v>
      </c>
      <c r="G28" s="39">
        <v>7.5549555530321832</v>
      </c>
      <c r="H28" s="39">
        <v>2.622980051419499</v>
      </c>
      <c r="I28" s="39">
        <v>9.7093068029242993</v>
      </c>
      <c r="J28" s="39">
        <v>7.1159822888012148</v>
      </c>
      <c r="K28" s="39">
        <v>4.4156842044604794</v>
      </c>
      <c r="L28" s="39">
        <v>5.3776741253034777</v>
      </c>
      <c r="M28" s="39">
        <v>4.1909506702286992</v>
      </c>
      <c r="N28" s="39">
        <v>4.5934911200271378</v>
      </c>
      <c r="O28" s="39">
        <v>4.2666637735792046</v>
      </c>
      <c r="P28" s="1"/>
    </row>
    <row r="29" spans="2:16" x14ac:dyDescent="0.25">
      <c r="B29" s="38" t="s">
        <v>40</v>
      </c>
      <c r="C29" s="21">
        <v>0.16970700175975573</v>
      </c>
      <c r="D29" s="21">
        <v>1.4701254563911581</v>
      </c>
      <c r="E29" s="21">
        <v>5.2274084092169826</v>
      </c>
      <c r="F29" s="21">
        <v>-2.0413773527095613</v>
      </c>
      <c r="G29" s="21">
        <v>3.9614530570817763</v>
      </c>
      <c r="H29" s="21">
        <v>3.5242586066119408</v>
      </c>
      <c r="I29" s="21">
        <v>9.8387270740299293</v>
      </c>
      <c r="J29" s="21">
        <v>9.4512787775293141</v>
      </c>
      <c r="K29" s="21">
        <v>4.4512901259383231</v>
      </c>
      <c r="L29" s="21">
        <v>5.6324300876817501</v>
      </c>
      <c r="M29" s="21">
        <v>4.6522897265634855</v>
      </c>
      <c r="N29" s="21">
        <v>5.2139196537356769</v>
      </c>
      <c r="O29" s="21">
        <v>4.7628644466247927</v>
      </c>
      <c r="P29" s="1"/>
    </row>
    <row r="30" spans="2:16" x14ac:dyDescent="0.25">
      <c r="B30" s="38" t="s">
        <v>41</v>
      </c>
      <c r="C30" s="21">
        <v>3.72986189324922</v>
      </c>
      <c r="D30" s="21">
        <v>4.4665611578853515E-2</v>
      </c>
      <c r="E30" s="21">
        <v>4.6144489391935606</v>
      </c>
      <c r="F30" s="21">
        <v>-1.6249461381922625</v>
      </c>
      <c r="G30" s="21">
        <v>1.1776631362605094</v>
      </c>
      <c r="H30" s="21">
        <v>2.5574460675900745</v>
      </c>
      <c r="I30" s="21">
        <v>9.4492474432108509</v>
      </c>
      <c r="J30" s="21">
        <v>8.8837443725897423</v>
      </c>
      <c r="K30" s="21">
        <v>4.6234664420135241</v>
      </c>
      <c r="L30" s="21">
        <v>5.6951317442025085</v>
      </c>
      <c r="M30" s="21">
        <v>4.5062743151496054</v>
      </c>
      <c r="N30" s="21">
        <v>5.2776934682473797</v>
      </c>
      <c r="O30" s="21">
        <v>4.656669125437829</v>
      </c>
      <c r="P30" s="1"/>
    </row>
    <row r="31" spans="2:16" x14ac:dyDescent="0.25">
      <c r="B31" s="38" t="s">
        <v>42</v>
      </c>
      <c r="C31" s="21">
        <v>6.3522352265281246</v>
      </c>
      <c r="D31" s="21">
        <v>-0.85423935501697246</v>
      </c>
      <c r="E31" s="21">
        <v>3.769323665330826</v>
      </c>
      <c r="F31" s="21">
        <v>-2.1162952132523394</v>
      </c>
      <c r="G31" s="21">
        <v>-1.4784487671289481</v>
      </c>
      <c r="H31" s="21">
        <v>1.5112210340173959</v>
      </c>
      <c r="I31" s="21">
        <v>9.5585544701292093</v>
      </c>
      <c r="J31" s="21">
        <v>7.4784375687505067</v>
      </c>
      <c r="K31" s="21">
        <v>4.6540285130746817</v>
      </c>
      <c r="L31" s="21">
        <v>5.7168982245071831</v>
      </c>
      <c r="M31" s="21">
        <v>4.2447837124363286</v>
      </c>
      <c r="N31" s="21">
        <v>5.2652140258255375</v>
      </c>
      <c r="O31" s="21">
        <v>4.4465177532837741</v>
      </c>
      <c r="P31" s="1"/>
    </row>
    <row r="32" spans="2:16" x14ac:dyDescent="0.25">
      <c r="B32" s="38" t="s">
        <v>43</v>
      </c>
      <c r="C32" s="21">
        <v>7.8263236315412099</v>
      </c>
      <c r="D32" s="21">
        <v>-1.4598440603641905</v>
      </c>
      <c r="E32" s="21">
        <v>1.1094292572608522</v>
      </c>
      <c r="F32" s="21">
        <v>-2.3912907088201929</v>
      </c>
      <c r="G32" s="21">
        <v>-4.4673856915623533</v>
      </c>
      <c r="H32" s="21">
        <v>-0.56081673731253057</v>
      </c>
      <c r="I32" s="21">
        <v>8.121645695048052</v>
      </c>
      <c r="J32" s="21">
        <v>6.832303499800374</v>
      </c>
      <c r="K32" s="21">
        <v>4.4639619992477897</v>
      </c>
      <c r="L32" s="21">
        <v>5.3932946051940212</v>
      </c>
      <c r="M32" s="21">
        <v>3.3064507448468561</v>
      </c>
      <c r="N32" s="21">
        <v>4.4606440202748843</v>
      </c>
      <c r="O32" s="21">
        <v>3.5414751101426667</v>
      </c>
      <c r="P32" s="1"/>
    </row>
    <row r="33" spans="2:16" x14ac:dyDescent="0.25">
      <c r="B33" s="40" t="s">
        <v>44</v>
      </c>
      <c r="C33" s="39">
        <v>8.1465743245560986</v>
      </c>
      <c r="D33" s="39">
        <v>-6.9340449221258371</v>
      </c>
      <c r="E33" s="39">
        <v>2.1151087509835298</v>
      </c>
      <c r="F33" s="39">
        <v>-0.23353892889736994</v>
      </c>
      <c r="G33" s="39">
        <v>2.6766219074874309</v>
      </c>
      <c r="H33" s="39">
        <v>-0.33131623198098259</v>
      </c>
      <c r="I33" s="39">
        <v>8.1894659008240787</v>
      </c>
      <c r="J33" s="39">
        <v>7.6943808993354956</v>
      </c>
      <c r="K33" s="39">
        <v>5.1220394771730682</v>
      </c>
      <c r="L33" s="39">
        <v>6.0357899123141046</v>
      </c>
      <c r="M33" s="39">
        <v>3.8371427797842417</v>
      </c>
      <c r="N33" s="39">
        <v>5.3073700702780391</v>
      </c>
      <c r="O33" s="39">
        <v>4.137713313660818</v>
      </c>
      <c r="P33" s="1"/>
    </row>
    <row r="34" spans="2:16" x14ac:dyDescent="0.25">
      <c r="B34" s="40" t="s">
        <v>45</v>
      </c>
      <c r="C34" s="39">
        <v>4.7207284710628405</v>
      </c>
      <c r="D34" s="39">
        <v>-1.324904470446564</v>
      </c>
      <c r="E34" s="39">
        <v>2.5026073779454983</v>
      </c>
      <c r="F34" s="39">
        <v>6.9656739036272342E-2</v>
      </c>
      <c r="G34" s="39">
        <v>7.7153357412505841</v>
      </c>
      <c r="H34" s="39">
        <v>2.0315486693858631</v>
      </c>
      <c r="I34" s="39">
        <v>8.3136745092613253</v>
      </c>
      <c r="J34" s="39">
        <v>11.077984002301399</v>
      </c>
      <c r="K34" s="39">
        <v>5.6671514734185857</v>
      </c>
      <c r="L34" s="39">
        <v>6.8042712548828099</v>
      </c>
      <c r="M34" s="39">
        <v>4.9734991935499462</v>
      </c>
      <c r="N34" s="39">
        <v>7.1897494679357798</v>
      </c>
      <c r="O34" s="39">
        <v>5.4350010582473463</v>
      </c>
      <c r="P34" s="1"/>
    </row>
    <row r="35" spans="2:16" x14ac:dyDescent="0.25">
      <c r="B35" s="40" t="s">
        <v>46</v>
      </c>
      <c r="C35" s="39">
        <v>2.5541351677676127</v>
      </c>
      <c r="D35" s="39">
        <v>7.447613957471888</v>
      </c>
      <c r="E35" s="39">
        <v>5.093741072468605</v>
      </c>
      <c r="F35" s="39">
        <v>0.80288886945780735</v>
      </c>
      <c r="G35" s="39">
        <v>14.425057167051181</v>
      </c>
      <c r="H35" s="39">
        <v>6.7346426531269765</v>
      </c>
      <c r="I35" s="39">
        <v>7.9690402900315149</v>
      </c>
      <c r="J35" s="39">
        <v>13.269284706659224</v>
      </c>
      <c r="K35" s="39">
        <v>5.5939537146359575</v>
      </c>
      <c r="L35" s="39">
        <v>6.838489589432295</v>
      </c>
      <c r="M35" s="39">
        <v>6.6225139743262718</v>
      </c>
      <c r="N35" s="39">
        <v>9.0262667076230318</v>
      </c>
      <c r="O35" s="39">
        <v>7.1267634561725357</v>
      </c>
      <c r="P35" s="1"/>
    </row>
    <row r="36" spans="2:16" x14ac:dyDescent="0.25">
      <c r="B36" s="40" t="s">
        <v>47</v>
      </c>
      <c r="C36" s="39">
        <v>1.4096509991215145</v>
      </c>
      <c r="D36" s="39">
        <v>17.648625815310726</v>
      </c>
      <c r="E36" s="39">
        <v>5.2096382801487318</v>
      </c>
      <c r="F36" s="39">
        <v>1.4338881501085421</v>
      </c>
      <c r="G36" s="39">
        <v>19.560324847439524</v>
      </c>
      <c r="H36" s="39">
        <v>10.241664064902722</v>
      </c>
      <c r="I36" s="39">
        <v>7.7266155942689485</v>
      </c>
      <c r="J36" s="39">
        <v>15.128270050124071</v>
      </c>
      <c r="K36" s="39">
        <v>5.7284376084509869</v>
      </c>
      <c r="L36" s="39">
        <v>7.0147582752533744</v>
      </c>
      <c r="M36" s="39">
        <v>8.0120422944609082</v>
      </c>
      <c r="N36" s="39">
        <v>10.470376361035116</v>
      </c>
      <c r="O36" s="39">
        <v>8.5275604651338313</v>
      </c>
      <c r="P36" s="1"/>
    </row>
    <row r="37" spans="2:16" x14ac:dyDescent="0.25">
      <c r="B37" s="38" t="s">
        <v>48</v>
      </c>
      <c r="C37" s="21">
        <v>-0.4389676501190598</v>
      </c>
      <c r="D37" s="21">
        <v>29.544527851340053</v>
      </c>
      <c r="E37" s="21">
        <v>3.1366488418816951</v>
      </c>
      <c r="F37" s="21">
        <v>2.2913354454314527</v>
      </c>
      <c r="G37" s="21">
        <v>9.6947537859822361</v>
      </c>
      <c r="H37" s="21">
        <v>11.480530697559278</v>
      </c>
      <c r="I37" s="21">
        <v>7.1053672138464474</v>
      </c>
      <c r="J37" s="21">
        <v>12.59054992314157</v>
      </c>
      <c r="K37" s="21">
        <v>5.6004257132415969</v>
      </c>
      <c r="L37" s="21">
        <v>6.5913055499044138</v>
      </c>
      <c r="M37" s="21">
        <v>8.0797774497787245</v>
      </c>
      <c r="N37" s="21">
        <v>9.7890765883175135</v>
      </c>
      <c r="O37" s="21">
        <v>8.4380522942244305</v>
      </c>
      <c r="P37" s="1"/>
    </row>
    <row r="38" spans="2:16" x14ac:dyDescent="0.25">
      <c r="B38" s="38" t="s">
        <v>49</v>
      </c>
      <c r="C38" s="21">
        <v>1.6657220811390872</v>
      </c>
      <c r="D38" s="21">
        <v>37.530149092088294</v>
      </c>
      <c r="E38" s="21">
        <v>1.6971620164719869</v>
      </c>
      <c r="F38" s="21">
        <v>4.8826553006278139</v>
      </c>
      <c r="G38" s="21">
        <v>2.087396955204035</v>
      </c>
      <c r="H38" s="21">
        <v>12.608473954291854</v>
      </c>
      <c r="I38" s="21">
        <v>6.4904478856979031</v>
      </c>
      <c r="J38" s="21">
        <v>10.089533421412945</v>
      </c>
      <c r="K38" s="21">
        <v>5.2083336234695743</v>
      </c>
      <c r="L38" s="21">
        <v>5.957389377865896</v>
      </c>
      <c r="M38" s="21">
        <v>8.3128950725452455</v>
      </c>
      <c r="N38" s="21">
        <v>8.8683611885829627</v>
      </c>
      <c r="O38" s="21">
        <v>8.4386574407965043</v>
      </c>
      <c r="P38" s="1"/>
    </row>
    <row r="39" spans="2:16" x14ac:dyDescent="0.25">
      <c r="B39" s="38" t="s">
        <v>50</v>
      </c>
      <c r="C39" s="21">
        <v>1.2144812689364626</v>
      </c>
      <c r="D39" s="21">
        <v>32.905222292347403</v>
      </c>
      <c r="E39" s="21">
        <v>1.513966011003931</v>
      </c>
      <c r="F39" s="21">
        <v>6.1062184195060709</v>
      </c>
      <c r="G39" s="21">
        <v>-5.5883906035877224</v>
      </c>
      <c r="H39" s="21">
        <v>10.450758695139385</v>
      </c>
      <c r="I39" s="21">
        <v>6.0683925154470852</v>
      </c>
      <c r="J39" s="21">
        <v>5.7887674341817519</v>
      </c>
      <c r="K39" s="21">
        <v>4.7003040816069763</v>
      </c>
      <c r="L39" s="21">
        <v>5.0968755827241363</v>
      </c>
      <c r="M39" s="21">
        <v>7.045461583930912</v>
      </c>
      <c r="N39" s="21">
        <v>7.7016553459437143</v>
      </c>
      <c r="O39" s="21">
        <v>7.1867419904539931</v>
      </c>
      <c r="P39" s="1"/>
    </row>
    <row r="40" spans="2:16" x14ac:dyDescent="0.25">
      <c r="B40" s="38" t="s">
        <v>51</v>
      </c>
      <c r="C40" s="21">
        <v>-1.1078774997198115</v>
      </c>
      <c r="D40" s="21">
        <v>29.129120567114519</v>
      </c>
      <c r="E40" s="21">
        <v>4.6719942986792162</v>
      </c>
      <c r="F40" s="21">
        <v>9.5787664493725444</v>
      </c>
      <c r="G40" s="21">
        <v>-9.4818075233302217</v>
      </c>
      <c r="H40" s="21">
        <v>10.876625889903057</v>
      </c>
      <c r="I40" s="21">
        <v>6.0471613306895211</v>
      </c>
      <c r="J40" s="21">
        <v>3.2486650702088227</v>
      </c>
      <c r="K40" s="21">
        <v>4.486248894720446</v>
      </c>
      <c r="L40" s="21">
        <v>4.6985089723660334</v>
      </c>
      <c r="M40" s="21">
        <v>6.8801050081821025</v>
      </c>
      <c r="N40" s="21">
        <v>8.081350961144107</v>
      </c>
      <c r="O40" s="21">
        <v>7.1185821263706872</v>
      </c>
      <c r="P40" s="1"/>
    </row>
    <row r="41" spans="2:16" x14ac:dyDescent="0.25">
      <c r="B41" s="40" t="s">
        <v>52</v>
      </c>
      <c r="C41" s="39">
        <v>0.78918997143357927</v>
      </c>
      <c r="D41" s="39">
        <v>26.482878785933583</v>
      </c>
      <c r="E41" s="39">
        <v>9.0097036316114654</v>
      </c>
      <c r="F41" s="39">
        <v>7.5991023492501641</v>
      </c>
      <c r="G41" s="39">
        <v>-0.30220844402154556</v>
      </c>
      <c r="H41" s="39">
        <v>13.540964265124344</v>
      </c>
      <c r="I41" s="39">
        <v>6.4579099875271551</v>
      </c>
      <c r="J41" s="39">
        <v>2.8447503248056893</v>
      </c>
      <c r="K41" s="39">
        <v>3.9888742358415774</v>
      </c>
      <c r="L41" s="39">
        <v>4.3791935647501612</v>
      </c>
      <c r="M41" s="39">
        <v>7.8801501315000744</v>
      </c>
      <c r="N41" s="39">
        <v>10.330554125268465</v>
      </c>
      <c r="O41" s="39">
        <v>8.3730771290323922</v>
      </c>
      <c r="P41" s="1"/>
    </row>
    <row r="42" spans="2:16" x14ac:dyDescent="0.25">
      <c r="B42" s="40" t="s">
        <v>53</v>
      </c>
      <c r="C42" s="39">
        <v>-4.5927379354902094</v>
      </c>
      <c r="D42" s="39">
        <v>21.81780872381356</v>
      </c>
      <c r="E42" s="39">
        <v>13.623734379073715</v>
      </c>
      <c r="F42" s="39">
        <v>5.283584359383009</v>
      </c>
      <c r="G42" s="39">
        <v>9.2969622770307616</v>
      </c>
      <c r="H42" s="39">
        <v>15.257957853040317</v>
      </c>
      <c r="I42" s="39">
        <v>8.3448913629549324</v>
      </c>
      <c r="J42" s="39">
        <v>3.4813561129213744</v>
      </c>
      <c r="K42" s="39">
        <v>3.9345780995779123</v>
      </c>
      <c r="L42" s="39">
        <v>4.7582193445424581</v>
      </c>
      <c r="M42" s="39">
        <v>8.4142411413162588</v>
      </c>
      <c r="N42" s="39">
        <v>12.127589515117521</v>
      </c>
      <c r="O42" s="39">
        <v>9.1537297730312837</v>
      </c>
      <c r="P42" s="1"/>
    </row>
    <row r="43" spans="2:16" x14ac:dyDescent="0.25">
      <c r="B43" s="40" t="s">
        <v>54</v>
      </c>
      <c r="C43" s="39">
        <v>-4.3104765699594765</v>
      </c>
      <c r="D43" s="39">
        <v>30.026912364519998</v>
      </c>
      <c r="E43" s="39">
        <v>14.627186354487453</v>
      </c>
      <c r="F43" s="39">
        <v>5.6592173369980792</v>
      </c>
      <c r="G43" s="39">
        <v>19.384051646846466</v>
      </c>
      <c r="H43" s="39">
        <v>20.021667033363411</v>
      </c>
      <c r="I43" s="39">
        <v>8.8267001735513837</v>
      </c>
      <c r="J43" s="39">
        <v>6.9122198415512148</v>
      </c>
      <c r="K43" s="39">
        <v>4.4687007536445167</v>
      </c>
      <c r="L43" s="39">
        <v>5.5392346579565599</v>
      </c>
      <c r="M43" s="39">
        <v>10.709667433869608</v>
      </c>
      <c r="N43" s="39">
        <v>14.588091664563652</v>
      </c>
      <c r="O43" s="39">
        <v>11.486777869651753</v>
      </c>
      <c r="P43" s="1"/>
    </row>
    <row r="44" spans="2:16" x14ac:dyDescent="0.25">
      <c r="B44" s="40" t="s">
        <v>55</v>
      </c>
      <c r="C44" s="39">
        <v>-0.66702077089940692</v>
      </c>
      <c r="D44" s="39">
        <v>27.79830335812834</v>
      </c>
      <c r="E44" s="39">
        <v>3.3768461934192695</v>
      </c>
      <c r="F44" s="39">
        <v>0.38779862121336439</v>
      </c>
      <c r="G44" s="39">
        <v>19.991564285589835</v>
      </c>
      <c r="H44" s="39">
        <v>14.054257134411486</v>
      </c>
      <c r="I44" s="39">
        <v>4.4955700016041211</v>
      </c>
      <c r="J44" s="39">
        <v>7.7699522832574308</v>
      </c>
      <c r="K44" s="39">
        <v>4.5383157908615912</v>
      </c>
      <c r="L44" s="39">
        <v>4.7909938485886094</v>
      </c>
      <c r="M44" s="39">
        <v>8.197654854771109</v>
      </c>
      <c r="N44" s="39">
        <v>10.274544740693958</v>
      </c>
      <c r="O44" s="39">
        <v>8.6232967165767995</v>
      </c>
      <c r="P44" s="1"/>
    </row>
    <row r="45" spans="2:16" x14ac:dyDescent="0.25">
      <c r="B45" s="38" t="s">
        <v>56</v>
      </c>
      <c r="C45" s="21">
        <v>-4.2250010737143739E-2</v>
      </c>
      <c r="D45" s="21">
        <v>5.7333905457414236</v>
      </c>
      <c r="E45" s="21">
        <v>-6.8305748123243077</v>
      </c>
      <c r="F45" s="21">
        <v>-4.4519092367968582</v>
      </c>
      <c r="G45" s="21">
        <v>12.744405073202714</v>
      </c>
      <c r="H45" s="21">
        <v>-0.19401818933409976</v>
      </c>
      <c r="I45" s="21">
        <v>-1.276300752853976</v>
      </c>
      <c r="J45" s="21">
        <v>4.3430150851382354</v>
      </c>
      <c r="K45" s="21">
        <v>4.1942836341932743</v>
      </c>
      <c r="L45" s="21">
        <v>2.9966040722297027</v>
      </c>
      <c r="M45" s="21">
        <v>1.721057394487957</v>
      </c>
      <c r="N45" s="21">
        <v>2.0714994110197393</v>
      </c>
      <c r="O45" s="21">
        <v>1.794257840882918</v>
      </c>
      <c r="P45" s="1"/>
    </row>
    <row r="46" spans="2:16" x14ac:dyDescent="0.25">
      <c r="B46" s="38" t="s">
        <v>57</v>
      </c>
      <c r="C46" s="21">
        <v>-1.3391670984684745</v>
      </c>
      <c r="D46" s="21">
        <v>-17.668082950452458</v>
      </c>
      <c r="E46" s="21">
        <v>-14.923099982089138</v>
      </c>
      <c r="F46" s="21">
        <v>-9.9120086542724533</v>
      </c>
      <c r="G46" s="21">
        <v>7.5410764680689191</v>
      </c>
      <c r="H46" s="21">
        <v>-13.753974720262596</v>
      </c>
      <c r="I46" s="21">
        <v>-8.8871401575890125</v>
      </c>
      <c r="J46" s="21">
        <v>-2.0468596398242833</v>
      </c>
      <c r="K46" s="21">
        <v>3.9301772813117086</v>
      </c>
      <c r="L46" s="21">
        <v>0.6163940177960292</v>
      </c>
      <c r="M46" s="21">
        <v>-4.9410031225555979</v>
      </c>
      <c r="N46" s="21">
        <v>-5.5354868527990213</v>
      </c>
      <c r="O46" s="21">
        <v>-5.0611719367148256</v>
      </c>
      <c r="P46" s="1"/>
    </row>
    <row r="47" spans="2:16" x14ac:dyDescent="0.25">
      <c r="B47" s="38" t="s">
        <v>58</v>
      </c>
      <c r="C47" s="21">
        <v>-1.2931713260105004</v>
      </c>
      <c r="D47" s="21">
        <v>-34.41918894362469</v>
      </c>
      <c r="E47" s="21">
        <v>-18.425271580563852</v>
      </c>
      <c r="F47" s="21">
        <v>-13.521152550931891</v>
      </c>
      <c r="G47" s="21">
        <v>4.8783324860866895</v>
      </c>
      <c r="H47" s="21">
        <v>-22.706262398886544</v>
      </c>
      <c r="I47" s="21">
        <v>-12.230856981501049</v>
      </c>
      <c r="J47" s="21">
        <v>-7.0936836541281796</v>
      </c>
      <c r="K47" s="21">
        <v>3.1751867454774763</v>
      </c>
      <c r="L47" s="21">
        <v>-1.0457245972760654</v>
      </c>
      <c r="M47" s="21">
        <v>-9.6884176616454099</v>
      </c>
      <c r="N47" s="21">
        <v>-10.499806818635394</v>
      </c>
      <c r="O47" s="21">
        <v>-9.8548842916482364</v>
      </c>
      <c r="P47" s="1"/>
    </row>
    <row r="48" spans="2:16" x14ac:dyDescent="0.25">
      <c r="B48" s="38" t="s">
        <v>59</v>
      </c>
      <c r="C48" s="21">
        <v>-0.37463794041262544</v>
      </c>
      <c r="D48" s="21">
        <v>-34.966064192605053</v>
      </c>
      <c r="E48" s="21">
        <v>-6.6925896905590481</v>
      </c>
      <c r="F48" s="21">
        <v>-10.410382906865468</v>
      </c>
      <c r="G48" s="21">
        <v>12.187014755989312</v>
      </c>
      <c r="H48" s="21">
        <v>-17.611158186615551</v>
      </c>
      <c r="I48" s="21">
        <v>-6.7424607296086014</v>
      </c>
      <c r="J48" s="21">
        <v>-7.8418920222789401</v>
      </c>
      <c r="K48" s="21">
        <v>2.5626819544786628</v>
      </c>
      <c r="L48" s="21">
        <v>-0.40756396595268418</v>
      </c>
      <c r="M48" s="21">
        <v>-7.1161045039809352</v>
      </c>
      <c r="N48" s="21">
        <v>-6.1996430364213095</v>
      </c>
      <c r="O48" s="21">
        <v>-6.9248585136553746</v>
      </c>
      <c r="P48" s="1"/>
    </row>
    <row r="49" spans="2:16" x14ac:dyDescent="0.25">
      <c r="B49" s="40" t="s">
        <v>60</v>
      </c>
      <c r="C49" s="39">
        <v>1.7012129610124882</v>
      </c>
      <c r="D49" s="39">
        <v>-4.8515004689115298</v>
      </c>
      <c r="E49" s="39">
        <v>4.884340743738913</v>
      </c>
      <c r="F49" s="39">
        <v>-0.16117843061884685</v>
      </c>
      <c r="G49" s="39">
        <v>16.337820461879858</v>
      </c>
      <c r="H49" s="39">
        <v>1.1854155338276717</v>
      </c>
      <c r="I49" s="39">
        <v>0.35448773768873565</v>
      </c>
      <c r="J49" s="39">
        <v>-2.4179383894690543</v>
      </c>
      <c r="K49" s="39">
        <v>3.4308325169861709</v>
      </c>
      <c r="L49" s="39">
        <v>2.2704735404935228</v>
      </c>
      <c r="M49" s="39">
        <v>1.7935707750965868</v>
      </c>
      <c r="N49" s="39">
        <v>4.5002881893283941</v>
      </c>
      <c r="O49" s="39">
        <v>2.3424434093126667</v>
      </c>
      <c r="P49" s="1"/>
    </row>
    <row r="50" spans="2:16" x14ac:dyDescent="0.25">
      <c r="B50" s="40" t="s">
        <v>61</v>
      </c>
      <c r="C50" s="39">
        <v>1.8911143505468742</v>
      </c>
      <c r="D50" s="39">
        <v>38.41704845863039</v>
      </c>
      <c r="E50" s="39">
        <v>13.204297159232636</v>
      </c>
      <c r="F50" s="39">
        <v>10.048866659899769</v>
      </c>
      <c r="G50" s="39">
        <v>17.697206912242123</v>
      </c>
      <c r="H50" s="39">
        <v>21.91603504867907</v>
      </c>
      <c r="I50" s="39">
        <v>9.5889744429881176</v>
      </c>
      <c r="J50" s="39">
        <v>3.9416553700993617</v>
      </c>
      <c r="K50" s="39">
        <v>3.9060979747715718</v>
      </c>
      <c r="L50" s="39">
        <v>5.0502898395152762</v>
      </c>
      <c r="M50" s="39">
        <v>10.514506189285644</v>
      </c>
      <c r="N50" s="39">
        <v>14.258058034362708</v>
      </c>
      <c r="O50" s="39">
        <v>11.274118753554575</v>
      </c>
      <c r="P50" s="1"/>
    </row>
    <row r="51" spans="2:16" x14ac:dyDescent="0.25">
      <c r="B51" s="40" t="s">
        <v>62</v>
      </c>
      <c r="C51" s="39">
        <v>2.3721917470393983</v>
      </c>
      <c r="D51" s="39">
        <v>78.701098868162674</v>
      </c>
      <c r="E51" s="39">
        <v>14.912148331501584</v>
      </c>
      <c r="F51" s="39">
        <v>12.898912773300463</v>
      </c>
      <c r="G51" s="39">
        <v>14.602807856770482</v>
      </c>
      <c r="H51" s="39">
        <v>35.100225077098493</v>
      </c>
      <c r="I51" s="39">
        <v>13.582257287425525</v>
      </c>
      <c r="J51" s="39">
        <v>9.0289207568915444</v>
      </c>
      <c r="K51" s="39">
        <v>4.4488986430934796</v>
      </c>
      <c r="L51" s="39">
        <v>6.6572035931519169</v>
      </c>
      <c r="M51" s="39">
        <v>15.627917341106778</v>
      </c>
      <c r="N51" s="39">
        <v>19.703649253604127</v>
      </c>
      <c r="O51" s="39">
        <v>16.439753436015359</v>
      </c>
      <c r="P51" s="1"/>
    </row>
    <row r="52" spans="2:16" x14ac:dyDescent="0.25">
      <c r="B52" s="40" t="s">
        <v>63</v>
      </c>
      <c r="C52" s="39">
        <v>2.5273470408593957</v>
      </c>
      <c r="D52" s="39">
        <v>91.61572321212023</v>
      </c>
      <c r="E52" s="39">
        <v>4.6540123304864123</v>
      </c>
      <c r="F52" s="39">
        <v>11.755652390633365</v>
      </c>
      <c r="G52" s="39">
        <v>6.4304838441665124</v>
      </c>
      <c r="H52" s="39">
        <v>32.268556054265261</v>
      </c>
      <c r="I52" s="39">
        <v>8.884361542003294</v>
      </c>
      <c r="J52" s="39">
        <v>12.44634633495567</v>
      </c>
      <c r="K52" s="39">
        <v>5.2420124489442887</v>
      </c>
      <c r="L52" s="39">
        <v>6.6623552865241464</v>
      </c>
      <c r="M52" s="39">
        <v>14.723141645286519</v>
      </c>
      <c r="N52" s="39">
        <v>17.362099283660861</v>
      </c>
      <c r="O52" s="39">
        <v>15.22984200516837</v>
      </c>
      <c r="P52" s="1"/>
    </row>
    <row r="53" spans="2:16" x14ac:dyDescent="0.25">
      <c r="B53" s="38" t="s">
        <v>64</v>
      </c>
      <c r="C53" s="21">
        <v>-1.4153080557218201</v>
      </c>
      <c r="D53" s="21">
        <v>63.106534608725106</v>
      </c>
      <c r="E53" s="21">
        <v>-1.0451728000471006</v>
      </c>
      <c r="F53" s="21">
        <v>7.4841475645166522</v>
      </c>
      <c r="G53" s="21">
        <v>4.7775442458528383</v>
      </c>
      <c r="H53" s="21">
        <v>23.074685635529434</v>
      </c>
      <c r="I53" s="21">
        <v>7.7851734951742912</v>
      </c>
      <c r="J53" s="21">
        <v>10.781980724013106</v>
      </c>
      <c r="K53" s="21">
        <v>4.5999509678762429</v>
      </c>
      <c r="L53" s="21">
        <v>5.8765417570494805</v>
      </c>
      <c r="M53" s="21">
        <v>11.346184336763375</v>
      </c>
      <c r="N53" s="21">
        <v>11.791468466821954</v>
      </c>
      <c r="O53" s="21">
        <v>11.434671747292157</v>
      </c>
      <c r="P53" s="1"/>
    </row>
    <row r="54" spans="2:16" x14ac:dyDescent="0.25">
      <c r="B54" s="38" t="s">
        <v>65</v>
      </c>
      <c r="C54" s="21">
        <v>5.8201476802397067</v>
      </c>
      <c r="D54" s="21">
        <v>43.050892529555895</v>
      </c>
      <c r="E54" s="21">
        <v>-2.7393060303261829</v>
      </c>
      <c r="F54" s="21">
        <v>4.4561672299089583</v>
      </c>
      <c r="G54" s="21">
        <v>5.2661740429365</v>
      </c>
      <c r="H54" s="21">
        <v>16.965440615773964</v>
      </c>
      <c r="I54" s="21">
        <v>7.4355915720954124</v>
      </c>
      <c r="J54" s="21">
        <v>11.507865277100571</v>
      </c>
      <c r="K54" s="21">
        <v>4.2618645536002697</v>
      </c>
      <c r="L54" s="21">
        <v>5.6662337833270682</v>
      </c>
      <c r="M54" s="21">
        <v>9.6282724039744814</v>
      </c>
      <c r="N54" s="21">
        <v>8.3216677541430926</v>
      </c>
      <c r="O54" s="21">
        <v>9.3864965291797109</v>
      </c>
      <c r="P54" s="1"/>
    </row>
    <row r="55" spans="2:16" x14ac:dyDescent="0.25">
      <c r="B55" s="38" t="s">
        <v>66</v>
      </c>
      <c r="C55" s="21">
        <v>7.088572523272707</v>
      </c>
      <c r="D55" s="21">
        <v>32.489468966280889</v>
      </c>
      <c r="E55" s="21">
        <v>-5.4043392925577809</v>
      </c>
      <c r="F55" s="21">
        <v>6.2175925637264928</v>
      </c>
      <c r="G55" s="21">
        <v>3.6974625467870892</v>
      </c>
      <c r="H55" s="21">
        <v>13.270163913181365</v>
      </c>
      <c r="I55" s="21">
        <v>5.5729827410466282</v>
      </c>
      <c r="J55" s="21">
        <v>12.252545798397163</v>
      </c>
      <c r="K55" s="21">
        <v>3.8688540546520267</v>
      </c>
      <c r="L55" s="21">
        <v>4.9850329269599536</v>
      </c>
      <c r="M55" s="21">
        <v>8.121455154455969</v>
      </c>
      <c r="N55" s="21">
        <v>4.8718841412742186</v>
      </c>
      <c r="O55" s="21">
        <v>7.5223549827120317</v>
      </c>
      <c r="P55" s="1"/>
    </row>
    <row r="56" spans="2:16" x14ac:dyDescent="0.25">
      <c r="B56" s="38" t="s">
        <v>67</v>
      </c>
      <c r="C56" s="21">
        <v>3.1343409433101765</v>
      </c>
      <c r="D56" s="21">
        <v>25.652027443256099</v>
      </c>
      <c r="E56" s="21">
        <v>-3.8545002758854086</v>
      </c>
      <c r="F56" s="21">
        <v>6.5344646522234262</v>
      </c>
      <c r="G56" s="21">
        <v>4.5375726017330198</v>
      </c>
      <c r="H56" s="21">
        <v>12.342137955727694</v>
      </c>
      <c r="I56" s="21">
        <v>9.3773963286706952</v>
      </c>
      <c r="J56" s="21">
        <v>10.086953243590235</v>
      </c>
      <c r="K56" s="21">
        <v>3.7036729964977866</v>
      </c>
      <c r="L56" s="21">
        <v>5.5316220694090701</v>
      </c>
      <c r="M56" s="21">
        <v>8.0834418520171027</v>
      </c>
      <c r="N56" s="21">
        <v>4.3583849124492646</v>
      </c>
      <c r="O56" s="21">
        <v>7.406971072651114</v>
      </c>
      <c r="P56" s="1"/>
    </row>
    <row r="57" spans="2:16" x14ac:dyDescent="0.25">
      <c r="B57" s="40" t="s">
        <v>68</v>
      </c>
      <c r="C57" s="39">
        <v>3.0833452950083995</v>
      </c>
      <c r="D57" s="39">
        <v>14.787893357200721</v>
      </c>
      <c r="E57" s="39">
        <v>-5.4358088272187128</v>
      </c>
      <c r="F57" s="39">
        <v>3.4502543941658637</v>
      </c>
      <c r="G57" s="39">
        <v>2.6031429161718966</v>
      </c>
      <c r="H57" s="39">
        <v>6.6459122318127895</v>
      </c>
      <c r="I57" s="39">
        <v>6.8025699975231335</v>
      </c>
      <c r="J57" s="39">
        <v>8.5216270161287078</v>
      </c>
      <c r="K57" s="39">
        <v>4.0233588561983558</v>
      </c>
      <c r="L57" s="39">
        <v>5.0312981331972262</v>
      </c>
      <c r="M57" s="39">
        <v>5.5248982861549223</v>
      </c>
      <c r="N57" s="39">
        <v>2.4559686822949622</v>
      </c>
      <c r="O57" s="39">
        <v>4.9726639421968644</v>
      </c>
      <c r="P57" s="1"/>
    </row>
    <row r="58" spans="2:16" x14ac:dyDescent="0.25">
      <c r="B58" s="40" t="s">
        <v>69</v>
      </c>
      <c r="C58" s="39">
        <v>4.1503480369791568</v>
      </c>
      <c r="D58" s="39">
        <v>8.1745665360653632</v>
      </c>
      <c r="E58" s="39">
        <v>-9.6327948997826383</v>
      </c>
      <c r="F58" s="39">
        <v>2.5347090007244111</v>
      </c>
      <c r="G58" s="39">
        <v>-0.28306257991580486</v>
      </c>
      <c r="H58" s="39">
        <v>1.8552351122423927</v>
      </c>
      <c r="I58" s="39">
        <v>1.7195139717513852</v>
      </c>
      <c r="J58" s="39">
        <v>3.5005991500958844</v>
      </c>
      <c r="K58" s="39">
        <v>4.2658854474185715</v>
      </c>
      <c r="L58" s="39">
        <v>3.5675372401667182</v>
      </c>
      <c r="M58" s="39">
        <v>2.9121283458909408</v>
      </c>
      <c r="N58" s="39">
        <v>-7.6760651084184506E-2</v>
      </c>
      <c r="O58" s="39">
        <v>2.3579860292239463</v>
      </c>
      <c r="P58" s="1"/>
    </row>
    <row r="59" spans="2:16" x14ac:dyDescent="0.25">
      <c r="B59" s="40" t="s">
        <v>70</v>
      </c>
      <c r="C59" s="39">
        <v>4.5444261821825371</v>
      </c>
      <c r="D59" s="39">
        <v>1.16742281239266</v>
      </c>
      <c r="E59" s="39">
        <v>-10.458227296092282</v>
      </c>
      <c r="F59" s="39">
        <v>0.49079715755153686</v>
      </c>
      <c r="G59" s="39">
        <v>1.4314910678544956</v>
      </c>
      <c r="H59" s="39">
        <v>-1.617499072792361</v>
      </c>
      <c r="I59" s="39">
        <v>2.3647631941227321</v>
      </c>
      <c r="J59" s="39">
        <v>-1.9714113656404852</v>
      </c>
      <c r="K59" s="39">
        <v>5.0061131659841829</v>
      </c>
      <c r="L59" s="39">
        <v>3.7014192671486201</v>
      </c>
      <c r="M59" s="39">
        <v>1.5453803722407455</v>
      </c>
      <c r="N59" s="39">
        <v>-0.48724796172633367</v>
      </c>
      <c r="O59" s="39">
        <v>1.162724241277413</v>
      </c>
      <c r="P59" s="1"/>
    </row>
    <row r="60" spans="2:16" x14ac:dyDescent="0.25">
      <c r="B60" s="40" t="s">
        <v>71</v>
      </c>
      <c r="C60" s="39">
        <v>6.2427554103231753</v>
      </c>
      <c r="D60" s="39">
        <v>-4.5270872459959861</v>
      </c>
      <c r="E60" s="39">
        <v>-12.977983007748817</v>
      </c>
      <c r="F60" s="39">
        <v>0.12874229397341619</v>
      </c>
      <c r="G60" s="39">
        <v>2.4365942051512546</v>
      </c>
      <c r="H60" s="39">
        <v>-5.2761455515418216</v>
      </c>
      <c r="I60" s="39">
        <v>-0.12570412819180588</v>
      </c>
      <c r="J60" s="39">
        <v>-2.8730175374803268</v>
      </c>
      <c r="K60" s="39">
        <v>5.1365742347568633</v>
      </c>
      <c r="L60" s="39">
        <v>3.095375915629428</v>
      </c>
      <c r="M60" s="39">
        <v>-0.40807410930484567</v>
      </c>
      <c r="N60" s="39">
        <v>-2.1242067032868239</v>
      </c>
      <c r="O60" s="39">
        <v>-0.72950882705532516</v>
      </c>
      <c r="P60" s="1"/>
    </row>
    <row r="61" spans="2:16" x14ac:dyDescent="0.25">
      <c r="B61" s="38" t="s">
        <v>72</v>
      </c>
      <c r="C61" s="21">
        <v>8.2980372434320557</v>
      </c>
      <c r="D61" s="21">
        <v>-5.6366441213259399</v>
      </c>
      <c r="E61" s="21">
        <v>-12.813361651517708</v>
      </c>
      <c r="F61" s="21">
        <v>2.2441959164214875</v>
      </c>
      <c r="G61" s="21">
        <v>2.1321232088514774</v>
      </c>
      <c r="H61" s="21">
        <v>-5.8093397964524396</v>
      </c>
      <c r="I61" s="21">
        <v>-1.1825357252959523</v>
      </c>
      <c r="J61" s="21">
        <v>-3.3393866723098409</v>
      </c>
      <c r="K61" s="21">
        <v>4.629295271401479</v>
      </c>
      <c r="L61" s="21">
        <v>2.4863239442381113</v>
      </c>
      <c r="M61" s="21">
        <v>-0.77859523926315788</v>
      </c>
      <c r="N61" s="21">
        <v>-2.6617136107544792</v>
      </c>
      <c r="O61" s="21">
        <v>-1.1331682284659417</v>
      </c>
      <c r="P61" s="1"/>
    </row>
    <row r="62" spans="2:16" x14ac:dyDescent="0.25">
      <c r="B62" s="38" t="s">
        <v>73</v>
      </c>
      <c r="C62" s="21">
        <v>-1.6132031084149512</v>
      </c>
      <c r="D62" s="21">
        <v>-6.0809068627354463</v>
      </c>
      <c r="E62" s="21">
        <v>-10.383792219574184</v>
      </c>
      <c r="F62" s="21">
        <v>1.9746924270951594</v>
      </c>
      <c r="G62" s="21">
        <v>-1.2482253073460847</v>
      </c>
      <c r="H62" s="21">
        <v>-5.9156230508576098</v>
      </c>
      <c r="I62" s="21">
        <v>-0.93514464514271589</v>
      </c>
      <c r="J62" s="21">
        <v>0.17185256608902577</v>
      </c>
      <c r="K62" s="21">
        <v>4.2719248494414108</v>
      </c>
      <c r="L62" s="21">
        <v>2.6857131815123836</v>
      </c>
      <c r="M62" s="21">
        <v>-1.2300234920054831</v>
      </c>
      <c r="N62" s="21">
        <v>-2.2393477586430732</v>
      </c>
      <c r="O62" s="21">
        <v>-1.4094257620999251</v>
      </c>
      <c r="P62" s="1"/>
    </row>
    <row r="63" spans="2:16" x14ac:dyDescent="0.25">
      <c r="B63" s="38" t="s">
        <v>74</v>
      </c>
      <c r="C63" s="21">
        <v>-4.0689873801068472</v>
      </c>
      <c r="D63" s="21">
        <v>-6.7034539192138638</v>
      </c>
      <c r="E63" s="21">
        <v>-6.0819862771884896</v>
      </c>
      <c r="F63" s="21">
        <v>2.2650253062233228</v>
      </c>
      <c r="G63" s="21">
        <v>-1.5299595355932616</v>
      </c>
      <c r="H63" s="21">
        <v>-5.5019084987956486</v>
      </c>
      <c r="I63" s="21">
        <v>-2.1883252204809023</v>
      </c>
      <c r="J63" s="21">
        <v>4.1305415495476616</v>
      </c>
      <c r="K63" s="21">
        <v>3.5080162001008386</v>
      </c>
      <c r="L63" s="21">
        <v>2.2737734853586211</v>
      </c>
      <c r="M63" s="21">
        <v>-1.3832085501115809</v>
      </c>
      <c r="N63" s="21">
        <v>-1.5428942595001827</v>
      </c>
      <c r="O63" s="21">
        <v>-1.4032747371530374</v>
      </c>
      <c r="P63" s="1"/>
    </row>
    <row r="64" spans="2:16" x14ac:dyDescent="0.25">
      <c r="B64" s="38" t="s">
        <v>75</v>
      </c>
      <c r="C64" s="21">
        <v>-2.3298255212212071</v>
      </c>
      <c r="D64" s="21">
        <v>-2.0004476416164318</v>
      </c>
      <c r="E64" s="21">
        <v>-2.4997770712915868</v>
      </c>
      <c r="F64" s="21">
        <v>2.8930880893476951</v>
      </c>
      <c r="G64" s="21">
        <v>-0.50753951552854337</v>
      </c>
      <c r="H64" s="21">
        <v>-1.6854267884928387</v>
      </c>
      <c r="I64" s="21">
        <v>-3.2316599484790265</v>
      </c>
      <c r="J64" s="21">
        <v>3.7605318670896448</v>
      </c>
      <c r="K64" s="21">
        <v>2.8232416110054892</v>
      </c>
      <c r="L64" s="21">
        <v>1.5538519460914557</v>
      </c>
      <c r="M64" s="21">
        <v>4.3171295689981015E-2</v>
      </c>
      <c r="N64" s="21">
        <v>-0.73675953451236564</v>
      </c>
      <c r="O64" s="21">
        <v>-9.6276279777329776E-2</v>
      </c>
      <c r="P64" s="1"/>
    </row>
    <row r="65" spans="2:16" x14ac:dyDescent="0.25">
      <c r="B65" s="40" t="s">
        <v>76</v>
      </c>
      <c r="C65" s="39">
        <v>-0.30629502493143557</v>
      </c>
      <c r="D65" s="39">
        <v>0.74311112520146771</v>
      </c>
      <c r="E65" s="39">
        <v>-1.8124839463409703</v>
      </c>
      <c r="F65" s="39">
        <v>1.9524099529716121</v>
      </c>
      <c r="G65" s="39">
        <v>2.6366663755920117</v>
      </c>
      <c r="H65" s="39">
        <v>0.56430968533471848</v>
      </c>
      <c r="I65" s="39">
        <v>-3.6563878442420483</v>
      </c>
      <c r="J65" s="39">
        <v>4.4983538545241286</v>
      </c>
      <c r="K65" s="39">
        <v>2.6287769883073464</v>
      </c>
      <c r="L65" s="39">
        <v>1.416865086039798</v>
      </c>
      <c r="M65" s="39">
        <v>0.90445412119257718</v>
      </c>
      <c r="N65" s="39">
        <v>-0.16763236933164949</v>
      </c>
      <c r="O65" s="39">
        <v>0.72078775740491707</v>
      </c>
      <c r="P65" s="1"/>
    </row>
    <row r="66" spans="2:16" x14ac:dyDescent="0.25">
      <c r="B66" s="40" t="s">
        <v>77</v>
      </c>
      <c r="C66" s="39">
        <v>7.2117118803238567</v>
      </c>
      <c r="D66" s="39">
        <v>2.4468135143256964</v>
      </c>
      <c r="E66" s="39">
        <v>-1.5234600364342876</v>
      </c>
      <c r="F66" s="39">
        <v>1.5053764657102064</v>
      </c>
      <c r="G66" s="39">
        <v>5.0348254545779403</v>
      </c>
      <c r="H66" s="39">
        <v>1.9088558087024365</v>
      </c>
      <c r="I66" s="39">
        <v>-2.9379207999396528</v>
      </c>
      <c r="J66" s="39">
        <v>0.42698133588372489</v>
      </c>
      <c r="K66" s="39">
        <v>1.9543298065659798</v>
      </c>
      <c r="L66" s="39">
        <v>0.74084485815073542</v>
      </c>
      <c r="M66" s="39">
        <v>1.4351733261934063</v>
      </c>
      <c r="N66" s="39">
        <v>-1.1877865302989399E-3</v>
      </c>
      <c r="O66" s="39">
        <v>1.1942134418427841</v>
      </c>
      <c r="P66" s="1"/>
    </row>
    <row r="67" spans="2:16" x14ac:dyDescent="0.25">
      <c r="B67" s="40" t="s">
        <v>78</v>
      </c>
      <c r="C67" s="39">
        <v>11.037225938600592</v>
      </c>
      <c r="D67" s="39">
        <v>11.478539030049451</v>
      </c>
      <c r="E67" s="39">
        <v>-1.9714882564994318</v>
      </c>
      <c r="F67" s="39">
        <v>1.813601554915123</v>
      </c>
      <c r="G67" s="39">
        <v>1.5523041795697079</v>
      </c>
      <c r="H67" s="39">
        <v>6.7424011617400081</v>
      </c>
      <c r="I67" s="39">
        <v>-2.1130288185761126</v>
      </c>
      <c r="J67" s="39">
        <v>-1.0768711030729516</v>
      </c>
      <c r="K67" s="39">
        <v>1.2023663078267077</v>
      </c>
      <c r="L67" s="39">
        <v>0.26345659308095737</v>
      </c>
      <c r="M67" s="39">
        <v>3.2719197424937896</v>
      </c>
      <c r="N67" s="39">
        <v>0.43756572595152754</v>
      </c>
      <c r="O67" s="39">
        <v>2.7850328989829976</v>
      </c>
      <c r="P67" s="1"/>
    </row>
    <row r="68" spans="2:16" x14ac:dyDescent="0.25">
      <c r="B68" s="40" t="s">
        <v>79</v>
      </c>
      <c r="C68" s="39">
        <v>10.961373687791154</v>
      </c>
      <c r="D68" s="39">
        <v>16.099921483117807</v>
      </c>
      <c r="E68" s="39">
        <v>-3.3014956446415944</v>
      </c>
      <c r="F68" s="39">
        <v>1.2774447361590946</v>
      </c>
      <c r="G68" s="39">
        <v>-3.7588209763983804</v>
      </c>
      <c r="H68" s="39">
        <v>8.4178431151298092</v>
      </c>
      <c r="I68" s="39">
        <v>-2.2308955113030104</v>
      </c>
      <c r="J68" s="39">
        <v>0.60095121144201347</v>
      </c>
      <c r="K68" s="39">
        <v>0.91933636843812838</v>
      </c>
      <c r="L68" s="39">
        <v>0.2199711214236677</v>
      </c>
      <c r="M68" s="39">
        <v>3.8872951550106727</v>
      </c>
      <c r="N68" s="39">
        <v>0.45758911561073479</v>
      </c>
      <c r="O68" s="39">
        <v>3.3143130427250256</v>
      </c>
      <c r="P68" s="1"/>
    </row>
    <row r="69" spans="2:16" x14ac:dyDescent="0.25">
      <c r="B69" s="38" t="s">
        <v>80</v>
      </c>
      <c r="C69" s="21">
        <v>7.5189289001911241</v>
      </c>
      <c r="D69" s="21">
        <v>19.940894558065537</v>
      </c>
      <c r="E69" s="21">
        <v>0.10797659420327399</v>
      </c>
      <c r="F69" s="21">
        <v>2.2954252964552335</v>
      </c>
      <c r="G69" s="21">
        <v>-11.546603255045994</v>
      </c>
      <c r="H69" s="21">
        <v>10.199102420949547</v>
      </c>
      <c r="I69" s="21">
        <v>-2.3948563399744049</v>
      </c>
      <c r="J69" s="21">
        <v>-0.5751352624546513</v>
      </c>
      <c r="K69" s="21">
        <v>0.49053829216703093</v>
      </c>
      <c r="L69" s="21">
        <v>-0.30158049682443844</v>
      </c>
      <c r="M69" s="21">
        <v>4.1726157381421825</v>
      </c>
      <c r="N69" s="21">
        <v>0.65699933132397081</v>
      </c>
      <c r="O69" s="21">
        <v>3.5974139531554705</v>
      </c>
      <c r="P69" s="1"/>
    </row>
    <row r="70" spans="2:16" x14ac:dyDescent="0.25">
      <c r="B70" s="38" t="s">
        <v>81</v>
      </c>
      <c r="C70" s="21">
        <v>-4.7501891619965653</v>
      </c>
      <c r="D70" s="21">
        <v>21.818514068408223</v>
      </c>
      <c r="E70" s="21">
        <v>3.485145469305051</v>
      </c>
      <c r="F70" s="21">
        <v>2.5244892484934223</v>
      </c>
      <c r="G70" s="21">
        <v>-10.130830174442995</v>
      </c>
      <c r="H70" s="21">
        <v>12.430689510933446</v>
      </c>
      <c r="I70" s="21">
        <v>-4.9405206253732459</v>
      </c>
      <c r="J70" s="21">
        <v>0.55679702815287779</v>
      </c>
      <c r="K70" s="21">
        <v>-0.10607171025428519</v>
      </c>
      <c r="L70" s="21">
        <v>-1.2405075418893352</v>
      </c>
      <c r="M70" s="21">
        <v>4.0531055879950317</v>
      </c>
      <c r="N70" s="21">
        <v>0.47534325007243527</v>
      </c>
      <c r="O70" s="21">
        <v>3.4741809151643821</v>
      </c>
      <c r="P70" s="1"/>
    </row>
    <row r="71" spans="2:16" x14ac:dyDescent="0.25">
      <c r="B71" s="38" t="s">
        <v>82</v>
      </c>
      <c r="C71" s="21">
        <v>-9.161097939035578</v>
      </c>
      <c r="D71" s="21">
        <v>15.890779839711566</v>
      </c>
      <c r="E71" s="21">
        <v>1.8610860885865499</v>
      </c>
      <c r="F71" s="21">
        <v>1.5631841882410402</v>
      </c>
      <c r="G71" s="21">
        <v>-10.776284633196731</v>
      </c>
      <c r="H71" s="21">
        <v>8.6703510022938524</v>
      </c>
      <c r="I71" s="21">
        <v>-8.9320538075176472</v>
      </c>
      <c r="J71" s="21">
        <v>-0.77225539722817205</v>
      </c>
      <c r="K71" s="21">
        <v>-0.57295782043880195</v>
      </c>
      <c r="L71" s="21">
        <v>-2.6078531372057845</v>
      </c>
      <c r="M71" s="21">
        <v>1.6112105176867786</v>
      </c>
      <c r="N71" s="21">
        <v>-1.8829935710389267</v>
      </c>
      <c r="O71" s="21">
        <v>1.0640008973841875</v>
      </c>
      <c r="P71" s="1"/>
    </row>
    <row r="72" spans="2:16" x14ac:dyDescent="0.25">
      <c r="B72" s="38" t="s">
        <v>83</v>
      </c>
      <c r="C72" s="21">
        <v>-10.14965707939146</v>
      </c>
      <c r="D72" s="21">
        <v>5.2836395524471946</v>
      </c>
      <c r="E72" s="21">
        <v>4.1078966992009969</v>
      </c>
      <c r="F72" s="21">
        <v>-0.47486610802094376</v>
      </c>
      <c r="G72" s="21">
        <v>-9.8308134284746949</v>
      </c>
      <c r="H72" s="21">
        <v>2.7782995846602265</v>
      </c>
      <c r="I72" s="21">
        <v>-11.782897077665078</v>
      </c>
      <c r="J72" s="21">
        <v>-5.9278898143918397</v>
      </c>
      <c r="K72" s="21">
        <v>-1.4512351046826022</v>
      </c>
      <c r="L72" s="21">
        <v>-4.4129830745970766</v>
      </c>
      <c r="M72" s="21">
        <v>-1.8102293187692742</v>
      </c>
      <c r="N72" s="21">
        <v>-3.7770094330419002</v>
      </c>
      <c r="O72" s="21">
        <v>-2.1000851018844413</v>
      </c>
      <c r="P72" s="1"/>
    </row>
    <row r="73" spans="2:16" x14ac:dyDescent="0.25">
      <c r="B73" s="40" t="s">
        <v>84</v>
      </c>
      <c r="C73" s="39">
        <v>-10.169221869427314</v>
      </c>
      <c r="D73" s="39">
        <v>-2.489111462537752</v>
      </c>
      <c r="E73" s="39">
        <v>1.5615130964399482</v>
      </c>
      <c r="F73" s="39">
        <v>-2.3475128378406818</v>
      </c>
      <c r="G73" s="39">
        <v>-6.4615331354234806</v>
      </c>
      <c r="H73" s="39">
        <v>-1.6052567100958925</v>
      </c>
      <c r="I73" s="39">
        <v>-13.134569144447749</v>
      </c>
      <c r="J73" s="39">
        <v>-9.0315317228256475</v>
      </c>
      <c r="K73" s="39">
        <v>-1.3029573276070794</v>
      </c>
      <c r="L73" s="39">
        <v>-4.8941203648039995</v>
      </c>
      <c r="M73" s="39">
        <v>-3.8229412966903742</v>
      </c>
      <c r="N73" s="39">
        <v>-5.8143075794620529</v>
      </c>
      <c r="O73" s="39">
        <v>-4.1240824774081641</v>
      </c>
      <c r="P73" s="1"/>
    </row>
    <row r="74" spans="2:16" x14ac:dyDescent="0.25">
      <c r="B74" s="40" t="s">
        <v>85</v>
      </c>
      <c r="C74" s="39">
        <v>-6.3006484879518094</v>
      </c>
      <c r="D74" s="39">
        <v>-7.0198395771967519</v>
      </c>
      <c r="E74" s="39">
        <v>-1.735109486077846</v>
      </c>
      <c r="F74" s="39">
        <v>-2.0860151301869578</v>
      </c>
      <c r="G74" s="39">
        <v>-8.9462831897555102</v>
      </c>
      <c r="H74" s="39">
        <v>-5.211267742014547</v>
      </c>
      <c r="I74" s="39">
        <v>-12.818383779550146</v>
      </c>
      <c r="J74" s="39">
        <v>-9.546007021580694</v>
      </c>
      <c r="K74" s="39">
        <v>-1.2868731119967114</v>
      </c>
      <c r="L74" s="39">
        <v>-4.7993317042510526</v>
      </c>
      <c r="M74" s="39">
        <v>-4.994105775768487</v>
      </c>
      <c r="N74" s="39">
        <v>-6.9341974165660902</v>
      </c>
      <c r="O74" s="39">
        <v>-5.3078113487607936</v>
      </c>
      <c r="P74" s="1"/>
    </row>
    <row r="75" spans="2:16" x14ac:dyDescent="0.25">
      <c r="B75" s="40" t="s">
        <v>86</v>
      </c>
      <c r="C75" s="39">
        <v>-7.0674590837278011</v>
      </c>
      <c r="D75" s="39">
        <v>-10.13992419493327</v>
      </c>
      <c r="E75" s="39">
        <v>-0.86564367632642192</v>
      </c>
      <c r="F75" s="39">
        <v>-2.6442466404757226</v>
      </c>
      <c r="G75" s="39">
        <v>-6.7712778299406695</v>
      </c>
      <c r="H75" s="39">
        <v>-6.8373455973064878</v>
      </c>
      <c r="I75" s="39">
        <v>-12.113542283745771</v>
      </c>
      <c r="J75" s="39">
        <v>-11.043812995401092</v>
      </c>
      <c r="K75" s="39">
        <v>-1.6103651432140986</v>
      </c>
      <c r="L75" s="39">
        <v>-4.9757258702795903</v>
      </c>
      <c r="M75" s="39">
        <v>-5.7536145453570109</v>
      </c>
      <c r="N75" s="39">
        <v>-7.4789926570649978</v>
      </c>
      <c r="O75" s="39">
        <v>-6.0460290927255684</v>
      </c>
      <c r="P75" s="1"/>
    </row>
    <row r="76" spans="2:16" x14ac:dyDescent="0.25">
      <c r="B76" s="40" t="s">
        <v>87</v>
      </c>
      <c r="C76" s="39">
        <v>-8.7367121984387239</v>
      </c>
      <c r="D76" s="39">
        <v>-6.2186799869571763</v>
      </c>
      <c r="E76" s="39">
        <v>-2.1026516507940629</v>
      </c>
      <c r="F76" s="39">
        <v>-1.3009882062211542</v>
      </c>
      <c r="G76" s="39">
        <v>-9.6622916573813615</v>
      </c>
      <c r="H76" s="39">
        <v>-5.0804744247231026</v>
      </c>
      <c r="I76" s="39">
        <v>-10.047886681870388</v>
      </c>
      <c r="J76" s="39">
        <v>-9.0346353992730162</v>
      </c>
      <c r="K76" s="39">
        <v>-1.7151983697670015</v>
      </c>
      <c r="L76" s="39">
        <v>-4.3138239223781349</v>
      </c>
      <c r="M76" s="39">
        <v>-4.7183267876474861</v>
      </c>
      <c r="N76" s="39">
        <v>-7.8568795353118777</v>
      </c>
      <c r="O76" s="39">
        <v>-5.2366027283946242</v>
      </c>
      <c r="P76" s="1"/>
    </row>
    <row r="77" spans="2:16" x14ac:dyDescent="0.25">
      <c r="B77" s="38" t="s">
        <v>88</v>
      </c>
      <c r="C77" s="21">
        <v>-8.9657009784984041</v>
      </c>
      <c r="D77" s="21">
        <v>-1.9871232276651107</v>
      </c>
      <c r="E77" s="21">
        <v>-0.76584206398558896</v>
      </c>
      <c r="F77" s="21">
        <v>-1.6993246105942328</v>
      </c>
      <c r="G77" s="21">
        <v>-11.160566186104127</v>
      </c>
      <c r="H77" s="21">
        <v>-3.0841558790425161</v>
      </c>
      <c r="I77" s="21">
        <v>-10.601197998082078</v>
      </c>
      <c r="J77" s="21">
        <v>-5.1531332089309707</v>
      </c>
      <c r="K77" s="21">
        <v>-2.3756041825707008</v>
      </c>
      <c r="L77" s="21">
        <v>-4.4365232614851919</v>
      </c>
      <c r="M77" s="21">
        <v>-4.2537306571479032</v>
      </c>
      <c r="N77" s="21">
        <v>-6.6379038524940093</v>
      </c>
      <c r="O77" s="21">
        <v>-4.6464151940725955</v>
      </c>
      <c r="P77" s="1"/>
    </row>
    <row r="78" spans="2:16" x14ac:dyDescent="0.25">
      <c r="B78" s="38" t="s">
        <v>89</v>
      </c>
      <c r="C78" s="21">
        <v>-0.28879975014902692</v>
      </c>
      <c r="D78" s="21">
        <v>0.76058061672610311</v>
      </c>
      <c r="E78" s="21">
        <v>1.4166645721578108</v>
      </c>
      <c r="F78" s="21">
        <v>-3.1740857549308776</v>
      </c>
      <c r="G78" s="21">
        <v>-10.794006410097357</v>
      </c>
      <c r="H78" s="21">
        <v>-1.2483514906504678</v>
      </c>
      <c r="I78" s="21">
        <v>-9.0023278080827662</v>
      </c>
      <c r="J78" s="21">
        <v>-3.5644449449307558</v>
      </c>
      <c r="K78" s="21">
        <v>-1.5772935013716793</v>
      </c>
      <c r="L78" s="21">
        <v>-3.3380523898680292</v>
      </c>
      <c r="M78" s="21">
        <v>-2.5297551122493767</v>
      </c>
      <c r="N78" s="21">
        <v>-4.3188540012083498</v>
      </c>
      <c r="O78" s="21">
        <v>-2.817117534566338</v>
      </c>
      <c r="P78" s="1"/>
    </row>
    <row r="79" spans="2:16" x14ac:dyDescent="0.25">
      <c r="B79" s="38" t="s">
        <v>90</v>
      </c>
      <c r="C79" s="21">
        <v>9.1257489628945301</v>
      </c>
      <c r="D79" s="21">
        <v>0.56088198181203364</v>
      </c>
      <c r="E79" s="21">
        <v>2.6562595825256663</v>
      </c>
      <c r="F79" s="21">
        <v>-2.8428807715055515</v>
      </c>
      <c r="G79" s="21">
        <v>-9.9394768922090435</v>
      </c>
      <c r="H79" s="21">
        <v>0.1381363428805793</v>
      </c>
      <c r="I79" s="21">
        <v>-5.2856160723964045</v>
      </c>
      <c r="J79" s="21">
        <v>-1.3644694912485988</v>
      </c>
      <c r="K79" s="21">
        <v>-0.19921615554872041</v>
      </c>
      <c r="L79" s="21">
        <v>-1.3582621999639333</v>
      </c>
      <c r="M79" s="21">
        <v>-0.33067435968331393</v>
      </c>
      <c r="N79" s="21">
        <v>-1.2407489562001217</v>
      </c>
      <c r="O79" s="21">
        <v>-0.47149620027462369</v>
      </c>
      <c r="P79" s="1"/>
    </row>
    <row r="80" spans="2:16" x14ac:dyDescent="0.25">
      <c r="B80" s="38" t="s">
        <v>91</v>
      </c>
      <c r="C80" s="21">
        <v>11.998191426780824</v>
      </c>
      <c r="D80" s="21">
        <v>-3.1642070593997373</v>
      </c>
      <c r="E80" s="21">
        <v>3.4470508677234335</v>
      </c>
      <c r="F80" s="21">
        <v>-2.4801571932468014</v>
      </c>
      <c r="G80" s="21">
        <v>-5.2730692992422279</v>
      </c>
      <c r="H80" s="21">
        <v>-0.26361019122455032</v>
      </c>
      <c r="I80" s="21">
        <v>-3.7936981071123754</v>
      </c>
      <c r="J80" s="21">
        <v>1.3599745595086921</v>
      </c>
      <c r="K80" s="21">
        <v>0.70301513376325175</v>
      </c>
      <c r="L80" s="21">
        <v>-0.15240552686814901</v>
      </c>
      <c r="M80" s="21">
        <v>0.382728886369188</v>
      </c>
      <c r="N80" s="21">
        <v>0.94955595894521405</v>
      </c>
      <c r="O80" s="21">
        <v>0.47110689343747847</v>
      </c>
      <c r="P80" s="1"/>
    </row>
    <row r="81" spans="2:16" x14ac:dyDescent="0.25">
      <c r="B81" s="40" t="s">
        <v>92</v>
      </c>
      <c r="C81" s="39">
        <v>14.8437413974581</v>
      </c>
      <c r="D81" s="39">
        <v>-6.8913621957852662</v>
      </c>
      <c r="E81" s="39">
        <v>0.47933649761142672</v>
      </c>
      <c r="F81" s="39">
        <v>-0.85095619835036107</v>
      </c>
      <c r="G81" s="39">
        <v>-2.2043610555889437</v>
      </c>
      <c r="H81" s="39">
        <v>-1.8980117877635871</v>
      </c>
      <c r="I81" s="39">
        <v>2.0785948368027052</v>
      </c>
      <c r="J81" s="39">
        <v>2.8463925938667201</v>
      </c>
      <c r="K81" s="39">
        <v>1.5858847651257335</v>
      </c>
      <c r="L81" s="39">
        <v>1.7957538009132801</v>
      </c>
      <c r="M81" s="39">
        <v>1.6682218947351002</v>
      </c>
      <c r="N81" s="39">
        <v>1.9944586290776334</v>
      </c>
      <c r="O81" s="39">
        <v>1.7189001720663066</v>
      </c>
      <c r="P81" s="1"/>
    </row>
    <row r="82" spans="2:16" x14ac:dyDescent="0.25">
      <c r="B82" s="40" t="s">
        <v>93</v>
      </c>
      <c r="C82" s="39">
        <v>29.392596326306574</v>
      </c>
      <c r="D82" s="39">
        <v>-10.599759846270773</v>
      </c>
      <c r="E82" s="39">
        <v>-2.2151099016113451</v>
      </c>
      <c r="F82" s="39">
        <v>0.14405648811479654</v>
      </c>
      <c r="G82" s="39">
        <v>-0.68900838061345393</v>
      </c>
      <c r="H82" s="39">
        <v>-3.7626635308447898</v>
      </c>
      <c r="I82" s="39">
        <v>3.4623163585072225</v>
      </c>
      <c r="J82" s="39">
        <v>2.6823407826487955</v>
      </c>
      <c r="K82" s="39">
        <v>1.7369230611727682</v>
      </c>
      <c r="L82" s="39">
        <v>2.148457215671673</v>
      </c>
      <c r="M82" s="39">
        <v>1.8653522547904089</v>
      </c>
      <c r="N82" s="39">
        <v>1.7423859614208226</v>
      </c>
      <c r="O82" s="39">
        <v>1.8456997006038867</v>
      </c>
      <c r="P82" s="1"/>
    </row>
    <row r="83" spans="2:16" x14ac:dyDescent="0.25">
      <c r="B83" s="40" t="s">
        <v>94</v>
      </c>
      <c r="C83" s="39">
        <v>27.080547708280722</v>
      </c>
      <c r="D83" s="39">
        <v>-9.7972286955338213</v>
      </c>
      <c r="E83" s="39">
        <v>-2.866405409103201</v>
      </c>
      <c r="F83" s="39">
        <v>2.8070811908522675</v>
      </c>
      <c r="G83" s="39">
        <v>-0.6546122785851316</v>
      </c>
      <c r="H83" s="39">
        <v>-3.7855387428896492</v>
      </c>
      <c r="I83" s="39">
        <v>4.6577378412755444</v>
      </c>
      <c r="J83" s="39">
        <v>5.4830577690765381</v>
      </c>
      <c r="K83" s="39">
        <v>1.2239310361018774</v>
      </c>
      <c r="L83" s="39">
        <v>2.3073587601993406</v>
      </c>
      <c r="M83" s="39">
        <v>1.8824450870117193</v>
      </c>
      <c r="N83" s="39">
        <v>1.2915321238111677</v>
      </c>
      <c r="O83" s="39">
        <v>1.7892804976420873</v>
      </c>
      <c r="P83" s="1"/>
    </row>
    <row r="84" spans="2:16" x14ac:dyDescent="0.25">
      <c r="B84" s="40" t="s">
        <v>95</v>
      </c>
      <c r="C84" s="39">
        <v>26.9751078784481</v>
      </c>
      <c r="D84" s="39">
        <v>-8.1878345039336438</v>
      </c>
      <c r="E84" s="39">
        <v>-2.7214124853881416</v>
      </c>
      <c r="F84" s="39">
        <v>4.2398107404913787</v>
      </c>
      <c r="G84" s="39">
        <v>1.0951978504345483</v>
      </c>
      <c r="H84" s="39">
        <v>-2.5654507898221768</v>
      </c>
      <c r="I84" s="39">
        <v>6.573268834560797</v>
      </c>
      <c r="J84" s="39">
        <v>4.7482061870503633</v>
      </c>
      <c r="K84" s="39">
        <v>1.0834389626371177</v>
      </c>
      <c r="L84" s="39">
        <v>2.5383761012289563</v>
      </c>
      <c r="M84" s="39">
        <v>2.5494801543759937</v>
      </c>
      <c r="N84" s="39">
        <v>1.6314577387166018</v>
      </c>
      <c r="O84" s="39">
        <v>2.4045970501161751</v>
      </c>
      <c r="P84" s="1"/>
    </row>
    <row r="85" spans="2:16" x14ac:dyDescent="0.25">
      <c r="B85" s="38" t="s">
        <v>96</v>
      </c>
      <c r="C85" s="21">
        <v>25.372442220989733</v>
      </c>
      <c r="D85" s="21">
        <v>-8.5547490643704815</v>
      </c>
      <c r="E85" s="21">
        <v>-1.6546532468278308</v>
      </c>
      <c r="F85" s="21">
        <v>5.3129188513262982</v>
      </c>
      <c r="G85" s="21">
        <v>4.6123771776868328</v>
      </c>
      <c r="H85" s="21">
        <v>-1.5448895369607363</v>
      </c>
      <c r="I85" s="21">
        <v>4.6229575562265257</v>
      </c>
      <c r="J85" s="21">
        <v>3.6728069802093533</v>
      </c>
      <c r="K85" s="21">
        <v>0.69011003999497333</v>
      </c>
      <c r="L85" s="21">
        <v>1.8071603465001695</v>
      </c>
      <c r="M85" s="21">
        <v>2.3020339954972213</v>
      </c>
      <c r="N85" s="21">
        <v>1.4725298405889209</v>
      </c>
      <c r="O85" s="21">
        <v>2.1711684969667466</v>
      </c>
      <c r="P85" s="1"/>
    </row>
    <row r="86" spans="2:16" x14ac:dyDescent="0.25">
      <c r="B86" s="38" t="s">
        <v>97</v>
      </c>
      <c r="C86" s="21">
        <v>2.9704229633969126</v>
      </c>
      <c r="D86" s="21">
        <v>-11.157356653311467</v>
      </c>
      <c r="E86" s="21">
        <v>-1.0346829836509919</v>
      </c>
      <c r="F86" s="21">
        <v>7.1213777257286281</v>
      </c>
      <c r="G86" s="21">
        <v>6.4528253200537566</v>
      </c>
      <c r="H86" s="21">
        <v>-1.4871001317890986</v>
      </c>
      <c r="I86" s="21">
        <v>4.7139262148107264</v>
      </c>
      <c r="J86" s="21">
        <v>4.7472872182920511</v>
      </c>
      <c r="K86" s="21">
        <v>0.14800523124618437</v>
      </c>
      <c r="L86" s="21">
        <v>1.5610187984641755</v>
      </c>
      <c r="M86" s="21">
        <v>0.94378335019289494</v>
      </c>
      <c r="N86" s="21">
        <v>0.24800664849384813</v>
      </c>
      <c r="O86" s="21">
        <v>0.83407205681595986</v>
      </c>
      <c r="P86" s="1"/>
    </row>
    <row r="87" spans="2:16" x14ac:dyDescent="0.25">
      <c r="B87" s="38" t="s">
        <v>98</v>
      </c>
      <c r="C87" s="21">
        <v>-4.0490666045467361</v>
      </c>
      <c r="D87" s="21">
        <v>-12.970364921804878</v>
      </c>
      <c r="E87" s="21">
        <v>-4.6051494223901202</v>
      </c>
      <c r="F87" s="21">
        <v>4.8618122923099749</v>
      </c>
      <c r="G87" s="21">
        <v>9.3324849383498396</v>
      </c>
      <c r="H87" s="21">
        <v>-2.887529573263603</v>
      </c>
      <c r="I87" s="21">
        <v>1.4545099223023605</v>
      </c>
      <c r="J87" s="21">
        <v>3.0739028642652988</v>
      </c>
      <c r="K87" s="21">
        <v>0.60033544556508112</v>
      </c>
      <c r="L87" s="21">
        <v>1.0378625916173778</v>
      </c>
      <c r="M87" s="21">
        <v>-0.14759163933080188</v>
      </c>
      <c r="N87" s="21">
        <v>-0.78955047140338852</v>
      </c>
      <c r="O87" s="21">
        <v>-0.24888863356938851</v>
      </c>
      <c r="P87" s="1"/>
    </row>
    <row r="88" spans="2:16" x14ac:dyDescent="0.25">
      <c r="B88" s="38" t="s">
        <v>99</v>
      </c>
      <c r="C88" s="21">
        <v>-5.2688772351602964</v>
      </c>
      <c r="D88" s="21">
        <v>-17.495261642714045</v>
      </c>
      <c r="E88" s="21">
        <v>-8.5916940777446165</v>
      </c>
      <c r="F88" s="21">
        <v>2.5767066974917041</v>
      </c>
      <c r="G88" s="21">
        <v>7.4815101409991147</v>
      </c>
      <c r="H88" s="21">
        <v>-6.342179775664003</v>
      </c>
      <c r="I88" s="21">
        <v>0.3841212878384459</v>
      </c>
      <c r="J88" s="21">
        <v>3.3974392948718402</v>
      </c>
      <c r="K88" s="21">
        <v>1.0055284983667256</v>
      </c>
      <c r="L88" s="21">
        <v>1.1018094196840966</v>
      </c>
      <c r="M88" s="21">
        <v>-0.85685430564461651</v>
      </c>
      <c r="N88" s="21">
        <v>-1.5533111315374493</v>
      </c>
      <c r="O88" s="21">
        <v>-0.96676973384887122</v>
      </c>
      <c r="P88" s="1"/>
    </row>
    <row r="89" spans="2:16" x14ac:dyDescent="0.25">
      <c r="B89" s="47" t="s">
        <v>100</v>
      </c>
      <c r="C89" s="39">
        <v>-6.1887313930491628</v>
      </c>
      <c r="D89" s="39">
        <v>-18.247767988225117</v>
      </c>
      <c r="E89" s="39">
        <v>-7.7076673579867583</v>
      </c>
      <c r="F89" s="39">
        <v>-1.5492394355785533</v>
      </c>
      <c r="G89" s="39">
        <v>0.53439462935038762</v>
      </c>
      <c r="H89" s="39">
        <v>-7.9659772089912924</v>
      </c>
      <c r="I89" s="39">
        <v>0.59207725994134819</v>
      </c>
      <c r="J89" s="39">
        <v>2.5617305275748459</v>
      </c>
      <c r="K89" s="39">
        <v>1.2491817116362824</v>
      </c>
      <c r="L89" s="39">
        <v>1.2201409615834269</v>
      </c>
      <c r="M89" s="39">
        <v>-1.3683399402151797</v>
      </c>
      <c r="N89" s="39">
        <v>-2.037115361259223</v>
      </c>
      <c r="O89" s="39">
        <v>-1.4738306269791557</v>
      </c>
      <c r="P89" s="1"/>
    </row>
    <row r="90" spans="2:16" x14ac:dyDescent="0.25">
      <c r="B90" s="47" t="s">
        <v>101</v>
      </c>
      <c r="C90" s="39">
        <v>-5.3752674066171569</v>
      </c>
      <c r="D90" s="39">
        <v>-19.263722266167292</v>
      </c>
      <c r="E90" s="39">
        <v>-12.274344284689887</v>
      </c>
      <c r="F90" s="39">
        <v>-6.6668967987732035</v>
      </c>
      <c r="G90" s="39">
        <v>-7.3997218288022744</v>
      </c>
      <c r="H90" s="39">
        <v>-12.34617674204822</v>
      </c>
      <c r="I90" s="39">
        <v>-3.8116527802729339</v>
      </c>
      <c r="J90" s="39">
        <v>-1.2038611108037389</v>
      </c>
      <c r="K90" s="39">
        <v>-0.81048423361577138</v>
      </c>
      <c r="L90" s="39">
        <v>-1.4980575437505084</v>
      </c>
      <c r="M90" s="39">
        <v>-3.9910009838065696</v>
      </c>
      <c r="N90" s="39">
        <v>-4.4632078378227362</v>
      </c>
      <c r="O90" s="39">
        <v>-4.0653134779389148</v>
      </c>
      <c r="P90" s="1"/>
    </row>
    <row r="91" spans="2:16" x14ac:dyDescent="0.25">
      <c r="B91" s="4"/>
    </row>
    <row r="92" spans="2:16" x14ac:dyDescent="0.25">
      <c r="B92" s="4"/>
    </row>
    <row r="93" spans="2:16" x14ac:dyDescent="0.25">
      <c r="B93" s="4"/>
    </row>
    <row r="94" spans="2:16" x14ac:dyDescent="0.25">
      <c r="B94" s="4"/>
    </row>
    <row r="95" spans="2:16" x14ac:dyDescent="0.25">
      <c r="B95" s="4"/>
    </row>
    <row r="96" spans="2:16" x14ac:dyDescent="0.25">
      <c r="B96" s="4"/>
    </row>
    <row r="97" spans="2:2" x14ac:dyDescent="0.25">
      <c r="B97" s="4"/>
    </row>
    <row r="98" spans="2:2" x14ac:dyDescent="0.25">
      <c r="B98" s="4"/>
    </row>
  </sheetData>
  <mergeCells count="7">
    <mergeCell ref="O7:O8"/>
    <mergeCell ref="B7:B8"/>
    <mergeCell ref="C7:C8"/>
    <mergeCell ref="D7:H7"/>
    <mergeCell ref="I7:L7"/>
    <mergeCell ref="M7:M8"/>
    <mergeCell ref="N7:N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B1:P104"/>
  <sheetViews>
    <sheetView showGridLines="0" zoomScaleNormal="100" workbookViewId="0">
      <pane xSplit="2" ySplit="8" topLeftCell="C15" activePane="bottomRight" state="frozen"/>
      <selection activeCell="B91" sqref="B91"/>
      <selection pane="topRight" activeCell="B91" sqref="B91"/>
      <selection pane="bottomLeft" activeCell="B91" sqref="B91"/>
      <selection pane="bottomRight" activeCell="B91" sqref="B91"/>
    </sheetView>
  </sheetViews>
  <sheetFormatPr defaultColWidth="9.140625" defaultRowHeight="15" x14ac:dyDescent="0.25"/>
  <cols>
    <col min="1" max="1" width="5.7109375" style="2" customWidth="1"/>
    <col min="2" max="2" width="9.5703125" style="2" bestFit="1" customWidth="1"/>
    <col min="3" max="3" width="15.42578125" style="2" bestFit="1" customWidth="1"/>
    <col min="4" max="4" width="12.7109375" style="2" customWidth="1"/>
    <col min="5" max="5" width="14.140625" style="2" bestFit="1" customWidth="1"/>
    <col min="6" max="14" width="12.7109375" style="2" customWidth="1"/>
    <col min="15" max="15" width="12.7109375" style="22" customWidth="1"/>
    <col min="16" max="16" width="12.7109375" style="2" customWidth="1"/>
    <col min="17" max="16384" width="9.140625" style="2"/>
  </cols>
  <sheetData>
    <row r="1" spans="2:16" s="8" customFormat="1" ht="36" customHeight="1" x14ac:dyDescent="0.25">
      <c r="O1" s="41"/>
    </row>
    <row r="2" spans="2:16" s="9" customFormat="1" ht="3" customHeight="1" x14ac:dyDescent="0.25">
      <c r="O2" s="42"/>
    </row>
    <row r="3" spans="2:16" s="10" customFormat="1" ht="30.75" customHeight="1" x14ac:dyDescent="0.25">
      <c r="O3" s="44"/>
    </row>
    <row r="4" spans="2:16" s="10" customFormat="1" ht="21" customHeight="1" x14ac:dyDescent="0.35">
      <c r="B4" s="11" t="s">
        <v>11</v>
      </c>
      <c r="O4" s="44"/>
    </row>
    <row r="5" spans="2:16" s="10" customFormat="1" ht="15.75" customHeight="1" x14ac:dyDescent="0.25">
      <c r="B5" s="12"/>
      <c r="O5" s="44"/>
    </row>
    <row r="6" spans="2:16" s="10" customFormat="1" ht="18.75" customHeight="1" x14ac:dyDescent="0.35">
      <c r="B6" s="11"/>
      <c r="O6" s="44"/>
    </row>
    <row r="7" spans="2:16" ht="15" customHeight="1" x14ac:dyDescent="0.25">
      <c r="B7" s="25" t="s">
        <v>19</v>
      </c>
      <c r="C7" s="32" t="s">
        <v>12</v>
      </c>
      <c r="D7" s="29" t="s">
        <v>15</v>
      </c>
      <c r="E7" s="30"/>
      <c r="F7" s="30"/>
      <c r="G7" s="30"/>
      <c r="H7" s="31"/>
      <c r="I7" s="29" t="s">
        <v>16</v>
      </c>
      <c r="J7" s="30"/>
      <c r="K7" s="30"/>
      <c r="L7" s="31"/>
      <c r="M7" s="34" t="s">
        <v>17</v>
      </c>
      <c r="N7" s="36" t="s">
        <v>0</v>
      </c>
      <c r="O7" s="27" t="s">
        <v>18</v>
      </c>
      <c r="P7" s="22"/>
    </row>
    <row r="8" spans="2:16" s="3" customFormat="1" ht="28.5" x14ac:dyDescent="0.25">
      <c r="B8" s="26"/>
      <c r="C8" s="33"/>
      <c r="D8" s="16" t="s">
        <v>13</v>
      </c>
      <c r="E8" s="17" t="s">
        <v>2</v>
      </c>
      <c r="F8" s="24" t="s">
        <v>14</v>
      </c>
      <c r="G8" s="18" t="s">
        <v>3</v>
      </c>
      <c r="H8" s="18" t="s">
        <v>1</v>
      </c>
      <c r="I8" s="19" t="s">
        <v>4</v>
      </c>
      <c r="J8" s="18" t="s">
        <v>5</v>
      </c>
      <c r="K8" s="20" t="s">
        <v>6</v>
      </c>
      <c r="L8" s="18" t="s">
        <v>1</v>
      </c>
      <c r="M8" s="35"/>
      <c r="N8" s="37"/>
      <c r="O8" s="28"/>
      <c r="P8" s="23"/>
    </row>
    <row r="9" spans="2:16" x14ac:dyDescent="0.25">
      <c r="B9" s="40" t="s">
        <v>20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"/>
    </row>
    <row r="10" spans="2:16" x14ac:dyDescent="0.25">
      <c r="B10" s="40" t="s">
        <v>21</v>
      </c>
      <c r="C10" s="39">
        <f>('S. Encad. com aj. sazonal'!C10/'S. Encad. com aj. sazonal'!C9-1)*100</f>
        <v>46.773293425200137</v>
      </c>
      <c r="D10" s="39">
        <f>('S. Encad. com aj. sazonal'!D10/'S. Encad. com aj. sazonal'!D9-1)*100</f>
        <v>2.8528591986667129</v>
      </c>
      <c r="E10" s="39">
        <f>('S. Encad. com aj. sazonal'!E10/'S. Encad. com aj. sazonal'!E9-1)*100</f>
        <v>6.3370154261830347</v>
      </c>
      <c r="F10" s="39">
        <f>('S. Encad. com aj. sazonal'!F10/'S. Encad. com aj. sazonal'!F9-1)*100</f>
        <v>1.4728263948418308</v>
      </c>
      <c r="G10" s="39">
        <f>('S. Encad. com aj. sazonal'!G10/'S. Encad. com aj. sazonal'!G9-1)*100</f>
        <v>1.576698317167935</v>
      </c>
      <c r="H10" s="39">
        <f>('S. Encad. com aj. sazonal'!H10/'S. Encad. com aj. sazonal'!H9-1)*100</f>
        <v>2.1097675743563693</v>
      </c>
      <c r="I10" s="39">
        <f>('S. Encad. com aj. sazonal'!I10/'S. Encad. com aj. sazonal'!I9-1)*100</f>
        <v>4.6410223157645314</v>
      </c>
      <c r="J10" s="39">
        <f>('S. Encad. com aj. sazonal'!J10/'S. Encad. com aj. sazonal'!J9-1)*100</f>
        <v>1.7120637899751934</v>
      </c>
      <c r="K10" s="39">
        <f>('S. Encad. com aj. sazonal'!K10/'S. Encad. com aj. sazonal'!K9-1)*100</f>
        <v>1.8505496942312183</v>
      </c>
      <c r="L10" s="39">
        <f>('S. Encad. com aj. sazonal'!L10/'S. Encad. com aj. sazonal'!L9-1)*100</f>
        <v>2.3104525182978231</v>
      </c>
      <c r="M10" s="39">
        <f>('S. Encad. com aj. sazonal'!M10/'S. Encad. com aj. sazonal'!M9-1)*100</f>
        <v>14.879170261394915</v>
      </c>
      <c r="N10" s="39">
        <f>('S. Encad. com aj. sazonal'!N10/'S. Encad. com aj. sazonal'!N9-1)*100</f>
        <v>3.7323798596749613</v>
      </c>
      <c r="O10" s="39">
        <f>('S. Encad. com aj. sazonal'!O10/'S. Encad. com aj. sazonal'!O9-1)*100</f>
        <v>12.142449034395542</v>
      </c>
    </row>
    <row r="11" spans="2:16" x14ac:dyDescent="0.25">
      <c r="B11" s="40" t="s">
        <v>22</v>
      </c>
      <c r="C11" s="39">
        <f>('S. Encad. com aj. sazonal'!C11/'S. Encad. com aj. sazonal'!C10-1)*100</f>
        <v>-19.761203196790099</v>
      </c>
      <c r="D11" s="39">
        <f>('S. Encad. com aj. sazonal'!D11/'S. Encad. com aj. sazonal'!D10-1)*100</f>
        <v>9.2908882675204474</v>
      </c>
      <c r="E11" s="39">
        <f>('S. Encad. com aj. sazonal'!E11/'S. Encad. com aj. sazonal'!E10-1)*100</f>
        <v>-1.9612415748246459</v>
      </c>
      <c r="F11" s="39">
        <f>('S. Encad. com aj. sazonal'!F11/'S. Encad. com aj. sazonal'!F10-1)*100</f>
        <v>2.2921094252728258</v>
      </c>
      <c r="G11" s="39">
        <f>('S. Encad. com aj. sazonal'!G11/'S. Encad. com aj. sazonal'!G10-1)*100</f>
        <v>-2.4485981924902589</v>
      </c>
      <c r="H11" s="39">
        <f>('S. Encad. com aj. sazonal'!H11/'S. Encad. com aj. sazonal'!H10-1)*100</f>
        <v>-0.85428903280383439</v>
      </c>
      <c r="I11" s="39">
        <f>('S. Encad. com aj. sazonal'!I11/'S. Encad. com aj. sazonal'!I10-1)*100</f>
        <v>1.8631764510812499</v>
      </c>
      <c r="J11" s="39">
        <f>('S. Encad. com aj. sazonal'!J11/'S. Encad. com aj. sazonal'!J10-1)*100</f>
        <v>-1.0355507646362949</v>
      </c>
      <c r="K11" s="39">
        <f>('S. Encad. com aj. sazonal'!K11/'S. Encad. com aj. sazonal'!K10-1)*100</f>
        <v>1.8443082466951699</v>
      </c>
      <c r="L11" s="39">
        <f>('S. Encad. com aj. sazonal'!L11/'S. Encad. com aj. sazonal'!L10-1)*100</f>
        <v>1.2559851664365462</v>
      </c>
      <c r="M11" s="39">
        <f>('S. Encad. com aj. sazonal'!M11/'S. Encad. com aj. sazonal'!M10-1)*100</f>
        <v>-7.6878878877034484</v>
      </c>
      <c r="N11" s="39">
        <f>('S. Encad. com aj. sazonal'!N11/'S. Encad. com aj. sazonal'!N10-1)*100</f>
        <v>0.41829960363208851</v>
      </c>
      <c r="O11" s="39">
        <f>('S. Encad. com aj. sazonal'!O11/'S. Encad. com aj. sazonal'!O10-1)*100</f>
        <v>-5.9826188148316533</v>
      </c>
    </row>
    <row r="12" spans="2:16" x14ac:dyDescent="0.25">
      <c r="B12" s="40" t="s">
        <v>23</v>
      </c>
      <c r="C12" s="39">
        <f>('S. Encad. com aj. sazonal'!C12/'S. Encad. com aj. sazonal'!C11-1)*100</f>
        <v>-15.693779942073427</v>
      </c>
      <c r="D12" s="39">
        <f>('S. Encad. com aj. sazonal'!D12/'S. Encad. com aj. sazonal'!D11-1)*100</f>
        <v>12.336525360498607</v>
      </c>
      <c r="E12" s="39">
        <f>('S. Encad. com aj. sazonal'!E12/'S. Encad. com aj. sazonal'!E11-1)*100</f>
        <v>-2.0781130509010759</v>
      </c>
      <c r="F12" s="39">
        <f>('S. Encad. com aj. sazonal'!F12/'S. Encad. com aj. sazonal'!F11-1)*100</f>
        <v>-0.90549899678908918</v>
      </c>
      <c r="G12" s="39">
        <f>('S. Encad. com aj. sazonal'!G12/'S. Encad. com aj. sazonal'!G11-1)*100</f>
        <v>2.4194215330247459</v>
      </c>
      <c r="H12" s="39">
        <f>('S. Encad. com aj. sazonal'!H12/'S. Encad. com aj. sazonal'!H11-1)*100</f>
        <v>-0.53114191581383752</v>
      </c>
      <c r="I12" s="39">
        <f>('S. Encad. com aj. sazonal'!I12/'S. Encad. com aj. sazonal'!I11-1)*100</f>
        <v>-11.61305715174883</v>
      </c>
      <c r="J12" s="39">
        <f>('S. Encad. com aj. sazonal'!J12/'S. Encad. com aj. sazonal'!J11-1)*100</f>
        <v>2.1289827010390949</v>
      </c>
      <c r="K12" s="39">
        <f>('S. Encad. com aj. sazonal'!K12/'S. Encad. com aj. sazonal'!K11-1)*100</f>
        <v>2.245516360139943</v>
      </c>
      <c r="L12" s="39">
        <f>('S. Encad. com aj. sazonal'!L12/'S. Encad. com aj. sazonal'!L11-1)*100</f>
        <v>0.12360392099790563</v>
      </c>
      <c r="M12" s="39">
        <f>('S. Encad. com aj. sazonal'!M12/'S. Encad. com aj. sazonal'!M11-1)*100</f>
        <v>-4.1581584958998778</v>
      </c>
      <c r="N12" s="39">
        <f>('S. Encad. com aj. sazonal'!N12/'S. Encad. com aj. sazonal'!N11-1)*100</f>
        <v>0.74968814327824873</v>
      </c>
      <c r="O12" s="39">
        <f>('S. Encad. com aj. sazonal'!O12/'S. Encad. com aj. sazonal'!O11-1)*100</f>
        <v>-2.798551881338629</v>
      </c>
    </row>
    <row r="13" spans="2:16" x14ac:dyDescent="0.25">
      <c r="B13" s="38" t="s">
        <v>24</v>
      </c>
      <c r="C13" s="21">
        <f>('S. Encad. com aj. sazonal'!C13/'S. Encad. com aj. sazonal'!C12-1)*100</f>
        <v>10.526614476079299</v>
      </c>
      <c r="D13" s="21">
        <f>('S. Encad. com aj. sazonal'!D13/'S. Encad. com aj. sazonal'!D12-1)*100</f>
        <v>1.3889886856784939</v>
      </c>
      <c r="E13" s="21">
        <f>('S. Encad. com aj. sazonal'!E13/'S. Encad. com aj. sazonal'!E12-1)*100</f>
        <v>-2.8807986945665109</v>
      </c>
      <c r="F13" s="21">
        <f>('S. Encad. com aj. sazonal'!F13/'S. Encad. com aj. sazonal'!F12-1)*100</f>
        <v>-4.4837115555085294E-2</v>
      </c>
      <c r="G13" s="21">
        <f>('S. Encad. com aj. sazonal'!G13/'S. Encad. com aj. sazonal'!G12-1)*100</f>
        <v>2.7390419058458848</v>
      </c>
      <c r="H13" s="21">
        <f>('S. Encad. com aj. sazonal'!H13/'S. Encad. com aj. sazonal'!H12-1)*100</f>
        <v>-0.39540098714428984</v>
      </c>
      <c r="I13" s="21">
        <f>('S. Encad. com aj. sazonal'!I13/'S. Encad. com aj. sazonal'!I12-1)*100</f>
        <v>3.6116734574653364</v>
      </c>
      <c r="J13" s="21">
        <f>('S. Encad. com aj. sazonal'!J13/'S. Encad. com aj. sazonal'!J12-1)*100</f>
        <v>4.8305556575654496</v>
      </c>
      <c r="K13" s="21">
        <f>('S. Encad. com aj. sazonal'!K13/'S. Encad. com aj. sazonal'!K12-1)*100</f>
        <v>-3.4866918407860936E-2</v>
      </c>
      <c r="L13" s="21">
        <f>('S. Encad. com aj. sazonal'!L13/'S. Encad. com aj. sazonal'!L12-1)*100</f>
        <v>1.2780992008018188</v>
      </c>
      <c r="M13" s="21">
        <f>('S. Encad. com aj. sazonal'!M13/'S. Encad. com aj. sazonal'!M12-1)*100</f>
        <v>2.1094285801379398</v>
      </c>
      <c r="N13" s="21">
        <f>('S. Encad. com aj. sazonal'!N13/'S. Encad. com aj. sazonal'!N12-1)*100</f>
        <v>7.2150963874189511</v>
      </c>
      <c r="O13" s="21">
        <f>('S. Encad. com aj. sazonal'!O13/'S. Encad. com aj. sazonal'!O12-1)*100</f>
        <v>2.4686363589106808</v>
      </c>
    </row>
    <row r="14" spans="2:16" x14ac:dyDescent="0.25">
      <c r="B14" s="38" t="s">
        <v>25</v>
      </c>
      <c r="C14" s="21">
        <f>('S. Encad. com aj. sazonal'!C14/'S. Encad. com aj. sazonal'!C13-1)*100</f>
        <v>19.47137948208195</v>
      </c>
      <c r="D14" s="21">
        <f>('S. Encad. com aj. sazonal'!D14/'S. Encad. com aj. sazonal'!D13-1)*100</f>
        <v>-1.5377252352502313</v>
      </c>
      <c r="E14" s="21">
        <f>('S. Encad. com aj. sazonal'!E14/'S. Encad. com aj. sazonal'!E13-1)*100</f>
        <v>1.4492052359937668</v>
      </c>
      <c r="F14" s="21">
        <f>('S. Encad. com aj. sazonal'!F14/'S. Encad. com aj. sazonal'!F13-1)*100</f>
        <v>-1.5733552270812634</v>
      </c>
      <c r="G14" s="21">
        <f>('S. Encad. com aj. sazonal'!G14/'S. Encad. com aj. sazonal'!G13-1)*100</f>
        <v>9.9734532584694335E-2</v>
      </c>
      <c r="H14" s="21">
        <f>('S. Encad. com aj. sazonal'!H14/'S. Encad. com aj. sazonal'!H13-1)*100</f>
        <v>-0.26386345720601501</v>
      </c>
      <c r="I14" s="21">
        <f>('S. Encad. com aj. sazonal'!I14/'S. Encad. com aj. sazonal'!I13-1)*100</f>
        <v>0.57372470480800963</v>
      </c>
      <c r="J14" s="21">
        <f>('S. Encad. com aj. sazonal'!J14/'S. Encad. com aj. sazonal'!J13-1)*100</f>
        <v>-2.7308063515156356</v>
      </c>
      <c r="K14" s="21">
        <f>('S. Encad. com aj. sazonal'!K14/'S. Encad. com aj. sazonal'!K13-1)*100</f>
        <v>0.38797154878875695</v>
      </c>
      <c r="L14" s="21">
        <f>('S. Encad. com aj. sazonal'!L14/'S. Encad. com aj. sazonal'!L13-1)*100</f>
        <v>-0.30546292863895541</v>
      </c>
      <c r="M14" s="21">
        <f>('S. Encad. com aj. sazonal'!M14/'S. Encad. com aj. sazonal'!M13-1)*100</f>
        <v>6.9791651370772145</v>
      </c>
      <c r="N14" s="21">
        <f>('S. Encad. com aj. sazonal'!N14/'S. Encad. com aj. sazonal'!N13-1)*100</f>
        <v>1.9444379099593068</v>
      </c>
      <c r="O14" s="21">
        <f>('S. Encad. com aj. sazonal'!O14/'S. Encad. com aj. sazonal'!O13-1)*100</f>
        <v>5.2447987080094682</v>
      </c>
    </row>
    <row r="15" spans="2:16" x14ac:dyDescent="0.25">
      <c r="B15" s="38" t="s">
        <v>26</v>
      </c>
      <c r="C15" s="21">
        <f>('S. Encad. com aj. sazonal'!C15/'S. Encad. com aj. sazonal'!C14-1)*100</f>
        <v>-9.0554448790374451</v>
      </c>
      <c r="D15" s="21">
        <f>('S. Encad. com aj. sazonal'!D15/'S. Encad. com aj. sazonal'!D14-1)*100</f>
        <v>0.78178691795394162</v>
      </c>
      <c r="E15" s="21">
        <f>('S. Encad. com aj. sazonal'!E15/'S. Encad. com aj. sazonal'!E14-1)*100</f>
        <v>0.65731947200016183</v>
      </c>
      <c r="F15" s="21">
        <f>('S. Encad. com aj. sazonal'!F15/'S. Encad. com aj. sazonal'!F14-1)*100</f>
        <v>-17.206789317138259</v>
      </c>
      <c r="G15" s="21">
        <f>('S. Encad. com aj. sazonal'!G15/'S. Encad. com aj. sazonal'!G14-1)*100</f>
        <v>0.46428078249565186</v>
      </c>
      <c r="H15" s="21">
        <f>('S. Encad. com aj. sazonal'!H15/'S. Encad. com aj. sazonal'!H14-1)*100</f>
        <v>0.89803194565203359</v>
      </c>
      <c r="I15" s="21">
        <f>('S. Encad. com aj. sazonal'!I15/'S. Encad. com aj. sazonal'!I14-1)*100</f>
        <v>-8.3440016377378523E-2</v>
      </c>
      <c r="J15" s="21">
        <f>('S. Encad. com aj. sazonal'!J15/'S. Encad. com aj. sazonal'!J14-1)*100</f>
        <v>6.0176695419696502</v>
      </c>
      <c r="K15" s="21">
        <f>('S. Encad. com aj. sazonal'!K15/'S. Encad. com aj. sazonal'!K14-1)*100</f>
        <v>-0.46558322936999241</v>
      </c>
      <c r="L15" s="21">
        <f>('S. Encad. com aj. sazonal'!L15/'S. Encad. com aj. sazonal'!L14-1)*100</f>
        <v>0.25622266887876943</v>
      </c>
      <c r="M15" s="21">
        <f>('S. Encad. com aj. sazonal'!M15/'S. Encad. com aj. sazonal'!M14-1)*100</f>
        <v>-3.9035398547164868</v>
      </c>
      <c r="N15" s="21">
        <f>('S. Encad. com aj. sazonal'!N15/'S. Encad. com aj. sazonal'!N14-1)*100</f>
        <v>-0.21469227918244904</v>
      </c>
      <c r="O15" s="21">
        <f>('S. Encad. com aj. sazonal'!O15/'S. Encad. com aj. sazonal'!O14-1)*100</f>
        <v>-2.7184967546921679</v>
      </c>
    </row>
    <row r="16" spans="2:16" x14ac:dyDescent="0.25">
      <c r="B16" s="38" t="s">
        <v>27</v>
      </c>
      <c r="C16" s="21">
        <f>('S. Encad. com aj. sazonal'!C16/'S. Encad. com aj. sazonal'!C15-1)*100</f>
        <v>-0.57991716406956551</v>
      </c>
      <c r="D16" s="21">
        <f>('S. Encad. com aj. sazonal'!D16/'S. Encad. com aj. sazonal'!D15-1)*100</f>
        <v>-6.4173711939086271</v>
      </c>
      <c r="E16" s="21">
        <f>('S. Encad. com aj. sazonal'!E16/'S. Encad. com aj. sazonal'!E15-1)*100</f>
        <v>-1.314197361612246</v>
      </c>
      <c r="F16" s="21">
        <f>('S. Encad. com aj. sazonal'!F16/'S. Encad. com aj. sazonal'!F15-1)*100</f>
        <v>-1.7544839658790279</v>
      </c>
      <c r="G16" s="21">
        <f>('S. Encad. com aj. sazonal'!G16/'S. Encad. com aj. sazonal'!G15-1)*100</f>
        <v>-4.3411432062136051</v>
      </c>
      <c r="H16" s="21">
        <f>('S. Encad. com aj. sazonal'!H16/'S. Encad. com aj. sazonal'!H15-1)*100</f>
        <v>-2.2936766281313914</v>
      </c>
      <c r="I16" s="21">
        <f>('S. Encad. com aj. sazonal'!I16/'S. Encad. com aj. sazonal'!I15-1)*100</f>
        <v>-2.2974196426291282</v>
      </c>
      <c r="J16" s="21">
        <f>('S. Encad. com aj. sazonal'!J16/'S. Encad. com aj. sazonal'!J15-1)*100</f>
        <v>-11.478107185999608</v>
      </c>
      <c r="K16" s="21">
        <f>('S. Encad. com aj. sazonal'!K16/'S. Encad. com aj. sazonal'!K15-1)*100</f>
        <v>0.57378719279128632</v>
      </c>
      <c r="L16" s="21">
        <f>('S. Encad. com aj. sazonal'!L16/'S. Encad. com aj. sazonal'!L15-1)*100</f>
        <v>-1.1349701008141033</v>
      </c>
      <c r="M16" s="21">
        <f>('S. Encad. com aj. sazonal'!M16/'S. Encad. com aj. sazonal'!M15-1)*100</f>
        <v>-3.5926926611054011</v>
      </c>
      <c r="N16" s="21">
        <f>('S. Encad. com aj. sazonal'!N16/'S. Encad. com aj. sazonal'!N15-1)*100</f>
        <v>-1.1862811622616376</v>
      </c>
      <c r="O16" s="21">
        <f>('S. Encad. com aj. sazonal'!O16/'S. Encad. com aj. sazonal'!O15-1)*100</f>
        <v>-2.6506106956800668</v>
      </c>
    </row>
    <row r="17" spans="2:15" x14ac:dyDescent="0.25">
      <c r="B17" s="40" t="s">
        <v>28</v>
      </c>
      <c r="C17" s="39">
        <f>('S. Encad. com aj. sazonal'!C17/'S. Encad. com aj. sazonal'!C16-1)*100</f>
        <v>42.67824232708</v>
      </c>
      <c r="D17" s="39">
        <f>('S. Encad. com aj. sazonal'!D17/'S. Encad. com aj. sazonal'!D16-1)*100</f>
        <v>6.4438401404698586</v>
      </c>
      <c r="E17" s="39">
        <f>('S. Encad. com aj. sazonal'!E17/'S. Encad. com aj. sazonal'!E16-1)*100</f>
        <v>5.4332187268573806</v>
      </c>
      <c r="F17" s="39">
        <f>('S. Encad. com aj. sazonal'!F17/'S. Encad. com aj. sazonal'!F16-1)*100</f>
        <v>8.3877287505288223</v>
      </c>
      <c r="G17" s="39">
        <f>('S. Encad. com aj. sazonal'!G17/'S. Encad. com aj. sazonal'!G16-1)*100</f>
        <v>-1.1782277436701238</v>
      </c>
      <c r="H17" s="39">
        <f>('S. Encad. com aj. sazonal'!H17/'S. Encad. com aj. sazonal'!H16-1)*100</f>
        <v>2.9224748939989498</v>
      </c>
      <c r="I17" s="39">
        <f>('S. Encad. com aj. sazonal'!I17/'S. Encad. com aj. sazonal'!I16-1)*100</f>
        <v>13.790521285755508</v>
      </c>
      <c r="J17" s="39">
        <f>('S. Encad. com aj. sazonal'!J17/'S. Encad. com aj. sazonal'!J16-1)*100</f>
        <v>10.28138964087244</v>
      </c>
      <c r="K17" s="39">
        <f>('S. Encad. com aj. sazonal'!K17/'S. Encad. com aj. sazonal'!K16-1)*100</f>
        <v>1.6950290261409151</v>
      </c>
      <c r="L17" s="39">
        <f>('S. Encad. com aj. sazonal'!L17/'S. Encad. com aj. sazonal'!L16-1)*100</f>
        <v>4.7507839357974424</v>
      </c>
      <c r="M17" s="39">
        <f>('S. Encad. com aj. sazonal'!M17/'S. Encad. com aj. sazonal'!M16-1)*100</f>
        <v>6.4383498869828637</v>
      </c>
      <c r="N17" s="39">
        <f>('S. Encad. com aj. sazonal'!N17/'S. Encad. com aj. sazonal'!N16-1)*100</f>
        <v>-19.223665998571736</v>
      </c>
      <c r="O17" s="39">
        <f>('S. Encad. com aj. sazonal'!O17/'S. Encad. com aj. sazonal'!O16-1)*100</f>
        <v>1.8978740254559368</v>
      </c>
    </row>
    <row r="18" spans="2:15" x14ac:dyDescent="0.25">
      <c r="B18" s="40" t="s">
        <v>29</v>
      </c>
      <c r="C18" s="39">
        <f>('S. Encad. com aj. sazonal'!C18/'S. Encad. com aj. sazonal'!C17-1)*100</f>
        <v>-30.901124407247227</v>
      </c>
      <c r="D18" s="39">
        <f>('S. Encad. com aj. sazonal'!D18/'S. Encad. com aj. sazonal'!D17-1)*100</f>
        <v>19.513707654327096</v>
      </c>
      <c r="E18" s="39">
        <f>('S. Encad. com aj. sazonal'!E18/'S. Encad. com aj. sazonal'!E17-1)*100</f>
        <v>2.86434861012963</v>
      </c>
      <c r="F18" s="39">
        <f>('S. Encad. com aj. sazonal'!F18/'S. Encad. com aj. sazonal'!F17-1)*100</f>
        <v>7.1001948023516004</v>
      </c>
      <c r="G18" s="39">
        <f>('S. Encad. com aj. sazonal'!G18/'S. Encad. com aj. sazonal'!G17-1)*100</f>
        <v>1.5677046880557155</v>
      </c>
      <c r="H18" s="39">
        <f>('S. Encad. com aj. sazonal'!H18/'S. Encad. com aj. sazonal'!H17-1)*100</f>
        <v>2.8609489481721706</v>
      </c>
      <c r="I18" s="39">
        <f>('S. Encad. com aj. sazonal'!I18/'S. Encad. com aj. sazonal'!I17-1)*100</f>
        <v>-6.110815348336029</v>
      </c>
      <c r="J18" s="39">
        <f>('S. Encad. com aj. sazonal'!J18/'S. Encad. com aj. sazonal'!J17-1)*100</f>
        <v>-0.77417855864098106</v>
      </c>
      <c r="K18" s="39">
        <f>('S. Encad. com aj. sazonal'!K18/'S. Encad. com aj. sazonal'!K17-1)*100</f>
        <v>-0.7408511622174041</v>
      </c>
      <c r="L18" s="39">
        <f>('S. Encad. com aj. sazonal'!L18/'S. Encad. com aj. sazonal'!L17-1)*100</f>
        <v>-1.9976311329809038</v>
      </c>
      <c r="M18" s="39">
        <f>('S. Encad. com aj. sazonal'!M18/'S. Encad. com aj. sazonal'!M17-1)*100</f>
        <v>-0.23091861137591874</v>
      </c>
      <c r="N18" s="39">
        <f>('S. Encad. com aj. sazonal'!N18/'S. Encad. com aj. sazonal'!N17-1)*100</f>
        <v>-0.32420072841207181</v>
      </c>
      <c r="O18" s="39">
        <f>('S. Encad. com aj. sazonal'!O18/'S. Encad. com aj. sazonal'!O17-1)*100</f>
        <v>-0.90649244703271403</v>
      </c>
    </row>
    <row r="19" spans="2:15" x14ac:dyDescent="0.25">
      <c r="B19" s="40" t="s">
        <v>30</v>
      </c>
      <c r="C19" s="39">
        <f>('S. Encad. com aj. sazonal'!C19/'S. Encad. com aj. sazonal'!C18-1)*100</f>
        <v>18.830507757596738</v>
      </c>
      <c r="D19" s="39">
        <f>('S. Encad. com aj. sazonal'!D19/'S. Encad. com aj. sazonal'!D18-1)*100</f>
        <v>1.2267925069762375</v>
      </c>
      <c r="E19" s="39">
        <f>('S. Encad. com aj. sazonal'!E19/'S. Encad. com aj. sazonal'!E18-1)*100</f>
        <v>4.8088738981658219</v>
      </c>
      <c r="F19" s="39">
        <f>('S. Encad. com aj. sazonal'!F19/'S. Encad. com aj. sazonal'!F18-1)*100</f>
        <v>-1.0975796649640879</v>
      </c>
      <c r="G19" s="39">
        <f>('S. Encad. com aj. sazonal'!G19/'S. Encad. com aj. sazonal'!G18-1)*100</f>
        <v>-0.2611235699004455</v>
      </c>
      <c r="H19" s="39">
        <f>('S. Encad. com aj. sazonal'!H19/'S. Encad. com aj. sazonal'!H18-1)*100</f>
        <v>5.2846217613453428</v>
      </c>
      <c r="I19" s="39">
        <f>('S. Encad. com aj. sazonal'!I19/'S. Encad. com aj. sazonal'!I18-1)*100</f>
        <v>4.7237106510727322</v>
      </c>
      <c r="J19" s="39">
        <f>('S. Encad. com aj. sazonal'!J19/'S. Encad. com aj. sazonal'!J18-1)*100</f>
        <v>-3.0196198282731124</v>
      </c>
      <c r="K19" s="39">
        <f>('S. Encad. com aj. sazonal'!K19/'S. Encad. com aj. sazonal'!K18-1)*100</f>
        <v>2.7213490991495837</v>
      </c>
      <c r="L19" s="39">
        <f>('S. Encad. com aj. sazonal'!L19/'S. Encad. com aj. sazonal'!L18-1)*100</f>
        <v>2.2754914801408122</v>
      </c>
      <c r="M19" s="39">
        <f>('S. Encad. com aj. sazonal'!M19/'S. Encad. com aj. sazonal'!M18-1)*100</f>
        <v>3.8358341295271714</v>
      </c>
      <c r="N19" s="39">
        <f>('S. Encad. com aj. sazonal'!N19/'S. Encad. com aj. sazonal'!N18-1)*100</f>
        <v>4.0311901275648765</v>
      </c>
      <c r="O19" s="39">
        <f>('S. Encad. com aj. sazonal'!O19/'S. Encad. com aj. sazonal'!O18-1)*100</f>
        <v>4.4515090091792553</v>
      </c>
    </row>
    <row r="20" spans="2:15" x14ac:dyDescent="0.25">
      <c r="B20" s="40" t="s">
        <v>31</v>
      </c>
      <c r="C20" s="39">
        <f>('S. Encad. com aj. sazonal'!C20/'S. Encad. com aj. sazonal'!C19-1)*100</f>
        <v>50.309898816387168</v>
      </c>
      <c r="D20" s="39">
        <f>('S. Encad. com aj. sazonal'!D20/'S. Encad. com aj. sazonal'!D19-1)*100</f>
        <v>12.696830652655922</v>
      </c>
      <c r="E20" s="39">
        <f>('S. Encad. com aj. sazonal'!E20/'S. Encad. com aj. sazonal'!E19-1)*100</f>
        <v>5.7998403971815327</v>
      </c>
      <c r="F20" s="39">
        <f>('S. Encad. com aj. sazonal'!F20/'S. Encad. com aj. sazonal'!F19-1)*100</f>
        <v>-0.15448991764118736</v>
      </c>
      <c r="G20" s="39">
        <f>('S. Encad. com aj. sazonal'!G20/'S. Encad. com aj. sazonal'!G19-1)*100</f>
        <v>3.5755123247855014</v>
      </c>
      <c r="H20" s="39">
        <f>('S. Encad. com aj. sazonal'!H20/'S. Encad. com aj. sazonal'!H19-1)*100</f>
        <v>5.0330269271161798</v>
      </c>
      <c r="I20" s="39">
        <f>('S. Encad. com aj. sazonal'!I20/'S. Encad. com aj. sazonal'!I19-1)*100</f>
        <v>2.9876994853142325</v>
      </c>
      <c r="J20" s="39">
        <f>('S. Encad. com aj. sazonal'!J20/'S. Encad. com aj. sazonal'!J19-1)*100</f>
        <v>4.6359716661488859</v>
      </c>
      <c r="K20" s="39">
        <f>('S. Encad. com aj. sazonal'!K20/'S. Encad. com aj. sazonal'!K19-1)*100</f>
        <v>-1.0810848569953624</v>
      </c>
      <c r="L20" s="39">
        <f>('S. Encad. com aj. sazonal'!L20/'S. Encad. com aj. sazonal'!L19-1)*100</f>
        <v>0.42199832812344074</v>
      </c>
      <c r="M20" s="39">
        <f>('S. Encad. com aj. sazonal'!M20/'S. Encad. com aj. sazonal'!M19-1)*100</f>
        <v>2.9708250432549876</v>
      </c>
      <c r="N20" s="39">
        <f>('S. Encad. com aj. sazonal'!N20/'S. Encad. com aj. sazonal'!N19-1)*100</f>
        <v>2.737185794426833</v>
      </c>
      <c r="O20" s="39">
        <f>('S. Encad. com aj. sazonal'!O20/'S. Encad. com aj. sazonal'!O19-1)*100</f>
        <v>3.3796110950922609</v>
      </c>
    </row>
    <row r="21" spans="2:15" x14ac:dyDescent="0.25">
      <c r="B21" s="38" t="s">
        <v>32</v>
      </c>
      <c r="C21" s="21">
        <f>('S. Encad. com aj. sazonal'!C21/'S. Encad. com aj. sazonal'!C20-1)*100</f>
        <v>-31.423367437708315</v>
      </c>
      <c r="D21" s="21">
        <f>('S. Encad. com aj. sazonal'!D21/'S. Encad. com aj. sazonal'!D20-1)*100</f>
        <v>9.6663659966514501</v>
      </c>
      <c r="E21" s="21">
        <f>('S. Encad. com aj. sazonal'!E21/'S. Encad. com aj. sazonal'!E20-1)*100</f>
        <v>1.4389451581470425</v>
      </c>
      <c r="F21" s="21">
        <f>('S. Encad. com aj. sazonal'!F21/'S. Encad. com aj. sazonal'!F20-1)*100</f>
        <v>-3.6382688602878521</v>
      </c>
      <c r="G21" s="21">
        <f>('S. Encad. com aj. sazonal'!G21/'S. Encad. com aj. sazonal'!G20-1)*100</f>
        <v>-2.4291055481608814</v>
      </c>
      <c r="H21" s="21">
        <f>('S. Encad. com aj. sazonal'!H21/'S. Encad. com aj. sazonal'!H20-1)*100</f>
        <v>0.7835109066296031</v>
      </c>
      <c r="I21" s="21">
        <f>('S. Encad. com aj. sazonal'!I21/'S. Encad. com aj. sazonal'!I20-1)*100</f>
        <v>-7.1423519411420671</v>
      </c>
      <c r="J21" s="21">
        <f>('S. Encad. com aj. sazonal'!J21/'S. Encad. com aj. sazonal'!J20-1)*100</f>
        <v>-5.7072385556969802</v>
      </c>
      <c r="K21" s="21">
        <f>('S. Encad. com aj. sazonal'!K21/'S. Encad. com aj. sazonal'!K20-1)*100</f>
        <v>1.1614341043798992</v>
      </c>
      <c r="L21" s="21">
        <f>('S. Encad. com aj. sazonal'!L21/'S. Encad. com aj. sazonal'!L20-1)*100</f>
        <v>-0.31838607544493192</v>
      </c>
      <c r="M21" s="21">
        <f>('S. Encad. com aj. sazonal'!M21/'S. Encad. com aj. sazonal'!M20-1)*100</f>
        <v>-0.47154479383315628</v>
      </c>
      <c r="N21" s="21">
        <f>('S. Encad. com aj. sazonal'!N21/'S. Encad. com aj. sazonal'!N20-1)*100</f>
        <v>-2.2660066924728883</v>
      </c>
      <c r="O21" s="21">
        <f>('S. Encad. com aj. sazonal'!O21/'S. Encad. com aj. sazonal'!O20-1)*100</f>
        <v>-1.1630212365845494</v>
      </c>
    </row>
    <row r="22" spans="2:15" x14ac:dyDescent="0.25">
      <c r="B22" s="38" t="s">
        <v>33</v>
      </c>
      <c r="C22" s="21">
        <f>('S. Encad. com aj. sazonal'!C22/'S. Encad. com aj. sazonal'!C21-1)*100</f>
        <v>-5.9940056327827058</v>
      </c>
      <c r="D22" s="21">
        <f>('S. Encad. com aj. sazonal'!D22/'S. Encad. com aj. sazonal'!D21-1)*100</f>
        <v>-5.7623021123050062</v>
      </c>
      <c r="E22" s="21">
        <f>('S. Encad. com aj. sazonal'!E22/'S. Encad. com aj. sazonal'!E21-1)*100</f>
        <v>-1.5864256072312344</v>
      </c>
      <c r="F22" s="21">
        <f>('S. Encad. com aj. sazonal'!F22/'S. Encad. com aj. sazonal'!F21-1)*100</f>
        <v>-2.1457564796585005</v>
      </c>
      <c r="G22" s="21">
        <f>('S. Encad. com aj. sazonal'!G22/'S. Encad. com aj. sazonal'!G21-1)*100</f>
        <v>-2.7461060256178116</v>
      </c>
      <c r="H22" s="21">
        <f>('S. Encad. com aj. sazonal'!H22/'S. Encad. com aj. sazonal'!H21-1)*100</f>
        <v>-2.2786473669558882</v>
      </c>
      <c r="I22" s="21">
        <f>('S. Encad. com aj. sazonal'!I22/'S. Encad. com aj. sazonal'!I21-1)*100</f>
        <v>1.0501334138146801</v>
      </c>
      <c r="J22" s="21">
        <f>('S. Encad. com aj. sazonal'!J22/'S. Encad. com aj. sazonal'!J21-1)*100</f>
        <v>2.2812566306877224</v>
      </c>
      <c r="K22" s="21">
        <f>('S. Encad. com aj. sazonal'!K22/'S. Encad. com aj. sazonal'!K21-1)*100</f>
        <v>1.137563014795151</v>
      </c>
      <c r="L22" s="21">
        <f>('S. Encad. com aj. sazonal'!L22/'S. Encad. com aj. sazonal'!L21-1)*100</f>
        <v>0.8992868535097065</v>
      </c>
      <c r="M22" s="21">
        <f>('S. Encad. com aj. sazonal'!M22/'S. Encad. com aj. sazonal'!M21-1)*100</f>
        <v>-1.3886955714943805</v>
      </c>
      <c r="N22" s="21">
        <f>('S. Encad. com aj. sazonal'!N22/'S. Encad. com aj. sazonal'!N21-1)*100</f>
        <v>0.42502425727923843</v>
      </c>
      <c r="O22" s="21">
        <f>('S. Encad. com aj. sazonal'!O22/'S. Encad. com aj. sazonal'!O21-1)*100</f>
        <v>-1.556556957158739</v>
      </c>
    </row>
    <row r="23" spans="2:15" x14ac:dyDescent="0.25">
      <c r="B23" s="38" t="s">
        <v>34</v>
      </c>
      <c r="C23" s="21">
        <f>('S. Encad. com aj. sazonal'!C23/'S. Encad. com aj. sazonal'!C22-1)*100</f>
        <v>2.5568977753297917</v>
      </c>
      <c r="D23" s="21">
        <f>('S. Encad. com aj. sazonal'!D23/'S. Encad. com aj. sazonal'!D22-1)*100</f>
        <v>3.1323904068271569</v>
      </c>
      <c r="E23" s="21">
        <f>('S. Encad. com aj. sazonal'!E23/'S. Encad. com aj. sazonal'!E22-1)*100</f>
        <v>0.49046473419851466</v>
      </c>
      <c r="F23" s="21">
        <f>('S. Encad. com aj. sazonal'!F23/'S. Encad. com aj. sazonal'!F22-1)*100</f>
        <v>-0.70633291860070502</v>
      </c>
      <c r="G23" s="21">
        <f>('S. Encad. com aj. sazonal'!G23/'S. Encad. com aj. sazonal'!G22-1)*100</f>
        <v>2.4521676653610269</v>
      </c>
      <c r="H23" s="21">
        <f>('S. Encad. com aj. sazonal'!H23/'S. Encad. com aj. sazonal'!H22-1)*100</f>
        <v>2.9972393761464433</v>
      </c>
      <c r="I23" s="21">
        <f>('S. Encad. com aj. sazonal'!I23/'S. Encad. com aj. sazonal'!I22-1)*100</f>
        <v>0.1603698918529961</v>
      </c>
      <c r="J23" s="21">
        <f>('S. Encad. com aj. sazonal'!J23/'S. Encad. com aj. sazonal'!J22-1)*100</f>
        <v>-1.0508122347560156</v>
      </c>
      <c r="K23" s="21">
        <f>('S. Encad. com aj. sazonal'!K23/'S. Encad. com aj. sazonal'!K22-1)*100</f>
        <v>-0.72629963927565155</v>
      </c>
      <c r="L23" s="21">
        <f>('S. Encad. com aj. sazonal'!L23/'S. Encad. com aj. sazonal'!L22-1)*100</f>
        <v>-0.99536260678679822</v>
      </c>
      <c r="M23" s="21">
        <f>('S. Encad. com aj. sazonal'!M23/'S. Encad. com aj. sazonal'!M22-1)*100</f>
        <v>0.86042167024027449</v>
      </c>
      <c r="N23" s="21">
        <f>('S. Encad. com aj. sazonal'!N23/'S. Encad. com aj. sazonal'!N22-1)*100</f>
        <v>0.39450988922027364</v>
      </c>
      <c r="O23" s="21">
        <f>('S. Encad. com aj. sazonal'!O23/'S. Encad. com aj. sazonal'!O22-1)*100</f>
        <v>1.2016535637953796</v>
      </c>
    </row>
    <row r="24" spans="2:15" x14ac:dyDescent="0.25">
      <c r="B24" s="38" t="s">
        <v>35</v>
      </c>
      <c r="C24" s="21">
        <f>('S. Encad. com aj. sazonal'!C24/'S. Encad. com aj. sazonal'!C23-1)*100</f>
        <v>16.971815145243596</v>
      </c>
      <c r="D24" s="21">
        <f>('S. Encad. com aj. sazonal'!D24/'S. Encad. com aj. sazonal'!D23-1)*100</f>
        <v>2.5403955227384367</v>
      </c>
      <c r="E24" s="21">
        <f>('S. Encad. com aj. sazonal'!E24/'S. Encad. com aj. sazonal'!E23-1)*100</f>
        <v>-1.8227759544892086</v>
      </c>
      <c r="F24" s="21">
        <f>('S. Encad. com aj. sazonal'!F24/'S. Encad. com aj. sazonal'!F23-1)*100</f>
        <v>1.5305518086368597</v>
      </c>
      <c r="G24" s="21">
        <f>('S. Encad. com aj. sazonal'!G24/'S. Encad. com aj. sazonal'!G23-1)*100</f>
        <v>-4.7798988457445795</v>
      </c>
      <c r="H24" s="21">
        <f>('S. Encad. com aj. sazonal'!H24/'S. Encad. com aj. sazonal'!H23-1)*100</f>
        <v>-4.1558660190402996</v>
      </c>
      <c r="I24" s="21">
        <f>('S. Encad. com aj. sazonal'!I24/'S. Encad. com aj. sazonal'!I23-1)*100</f>
        <v>2.2497650620439735</v>
      </c>
      <c r="J24" s="21">
        <f>('S. Encad. com aj. sazonal'!J24/'S. Encad. com aj. sazonal'!J23-1)*100</f>
        <v>4.5429684378365698</v>
      </c>
      <c r="K24" s="21">
        <f>('S. Encad. com aj. sazonal'!K24/'S. Encad. com aj. sazonal'!K23-1)*100</f>
        <v>1.3013792153162562</v>
      </c>
      <c r="L24" s="21">
        <f>('S. Encad. com aj. sazonal'!L24/'S. Encad. com aj. sazonal'!L23-1)*100</f>
        <v>1.883227562289802</v>
      </c>
      <c r="M24" s="21">
        <f>('S. Encad. com aj. sazonal'!M24/'S. Encad. com aj. sazonal'!M23-1)*100</f>
        <v>0.73477394708241217</v>
      </c>
      <c r="N24" s="21">
        <f>('S. Encad. com aj. sazonal'!N24/'S. Encad. com aj. sazonal'!N23-1)*100</f>
        <v>-0.16178769587869013</v>
      </c>
      <c r="O24" s="21">
        <f>('S. Encad. com aj. sazonal'!O24/'S. Encad. com aj. sazonal'!O23-1)*100</f>
        <v>0.92025415225325258</v>
      </c>
    </row>
    <row r="25" spans="2:15" x14ac:dyDescent="0.25">
      <c r="B25" s="40" t="s">
        <v>36</v>
      </c>
      <c r="C25" s="39">
        <f>('S. Encad. com aj. sazonal'!C25/'S. Encad. com aj. sazonal'!C24-1)*100</f>
        <v>-9.9210634252252063</v>
      </c>
      <c r="D25" s="39">
        <f>('S. Encad. com aj. sazonal'!D25/'S. Encad. com aj. sazonal'!D24-1)*100</f>
        <v>-18.270486098081385</v>
      </c>
      <c r="E25" s="39">
        <f>('S. Encad. com aj. sazonal'!E25/'S. Encad. com aj. sazonal'!E24-1)*100</f>
        <v>3.4378486232701899</v>
      </c>
      <c r="F25" s="39">
        <f>('S. Encad. com aj. sazonal'!F25/'S. Encad. com aj. sazonal'!F24-1)*100</f>
        <v>-1.0624859511058182</v>
      </c>
      <c r="G25" s="39">
        <f>('S. Encad. com aj. sazonal'!G25/'S. Encad. com aj. sazonal'!G24-1)*100</f>
        <v>11.48411657168773</v>
      </c>
      <c r="H25" s="39">
        <f>('S. Encad. com aj. sazonal'!H25/'S. Encad. com aj. sazonal'!H24-1)*100</f>
        <v>2.9321945168144792</v>
      </c>
      <c r="I25" s="39">
        <f>('S. Encad. com aj. sazonal'!I25/'S. Encad. com aj. sazonal'!I24-1)*100</f>
        <v>3.9532339567055264</v>
      </c>
      <c r="J25" s="39">
        <f>('S. Encad. com aj. sazonal'!J25/'S. Encad. com aj. sazonal'!J24-1)*100</f>
        <v>-2.7460284993452211</v>
      </c>
      <c r="K25" s="39">
        <f>('S. Encad. com aj. sazonal'!K25/'S. Encad. com aj. sazonal'!K24-1)*100</f>
        <v>0.65243395826348749</v>
      </c>
      <c r="L25" s="39">
        <f>('S. Encad. com aj. sazonal'!L25/'S. Encad. com aj. sazonal'!L24-1)*100</f>
        <v>1.0001062930943938</v>
      </c>
      <c r="M25" s="39">
        <f>('S. Encad. com aj. sazonal'!M25/'S. Encad. com aj. sazonal'!M24-1)*100</f>
        <v>1.8203683411611937</v>
      </c>
      <c r="N25" s="39">
        <f>('S. Encad. com aj. sazonal'!N25/'S. Encad. com aj. sazonal'!N24-1)*100</f>
        <v>2.0624937751096972</v>
      </c>
      <c r="O25" s="39">
        <f>('S. Encad. com aj. sazonal'!O25/'S. Encad. com aj. sazonal'!O24-1)*100</f>
        <v>1.5450659328370753</v>
      </c>
    </row>
    <row r="26" spans="2:15" x14ac:dyDescent="0.25">
      <c r="B26" s="40" t="s">
        <v>37</v>
      </c>
      <c r="C26" s="39">
        <f>('S. Encad. com aj. sazonal'!C26/'S. Encad. com aj. sazonal'!C25-1)*100</f>
        <v>-4.7342733777294814</v>
      </c>
      <c r="D26" s="39">
        <f>('S. Encad. com aj. sazonal'!D26/'S. Encad. com aj. sazonal'!D25-1)*100</f>
        <v>15.251358413205951</v>
      </c>
      <c r="E26" s="39">
        <f>('S. Encad. com aj. sazonal'!E26/'S. Encad. com aj. sazonal'!E25-1)*100</f>
        <v>2.7899486648135685</v>
      </c>
      <c r="F26" s="39">
        <f>('S. Encad. com aj. sazonal'!F26/'S. Encad. com aj. sazonal'!F25-1)*100</f>
        <v>-1.7998464324676222</v>
      </c>
      <c r="G26" s="39">
        <f>('S. Encad. com aj. sazonal'!G26/'S. Encad. com aj. sazonal'!G25-1)*100</f>
        <v>-0.64563945063955686</v>
      </c>
      <c r="H26" s="39">
        <f>('S. Encad. com aj. sazonal'!H26/'S. Encad. com aj. sazonal'!H25-1)*100</f>
        <v>1.5795266743212411</v>
      </c>
      <c r="I26" s="39">
        <f>('S. Encad. com aj. sazonal'!I26/'S. Encad. com aj. sazonal'!I25-1)*100</f>
        <v>2.4489934083737452</v>
      </c>
      <c r="J26" s="39">
        <f>('S. Encad. com aj. sazonal'!J26/'S. Encad. com aj. sazonal'!J25-1)*100</f>
        <v>5.5460101835981934</v>
      </c>
      <c r="K26" s="39">
        <f>('S. Encad. com aj. sazonal'!K26/'S. Encad. com aj. sazonal'!K25-1)*100</f>
        <v>2.0802590921195296</v>
      </c>
      <c r="L26" s="39">
        <f>('S. Encad. com aj. sazonal'!L26/'S. Encad. com aj. sazonal'!L25-1)*100</f>
        <v>2.383254735133411</v>
      </c>
      <c r="M26" s="39">
        <f>('S. Encad. com aj. sazonal'!M26/'S. Encad. com aj. sazonal'!M25-1)*100</f>
        <v>0.7143685244907827</v>
      </c>
      <c r="N26" s="39">
        <f>('S. Encad. com aj. sazonal'!N26/'S. Encad. com aj. sazonal'!N25-1)*100</f>
        <v>1.5255690410386213</v>
      </c>
      <c r="O26" s="39">
        <f>('S. Encad. com aj. sazonal'!O26/'S. Encad. com aj. sazonal'!O25-1)*100</f>
        <v>0.60018388825562319</v>
      </c>
    </row>
    <row r="27" spans="2:15" x14ac:dyDescent="0.25">
      <c r="B27" s="40" t="s">
        <v>38</v>
      </c>
      <c r="C27" s="39">
        <f>('S. Encad. com aj. sazonal'!C27/'S. Encad. com aj. sazonal'!C26-1)*100</f>
        <v>-0.40910156850402224</v>
      </c>
      <c r="D27" s="39">
        <f>('S. Encad. com aj. sazonal'!D27/'S. Encad. com aj. sazonal'!D26-1)*100</f>
        <v>0.79520755747750638</v>
      </c>
      <c r="E27" s="39">
        <f>('S. Encad. com aj. sazonal'!E27/'S. Encad. com aj. sazonal'!E26-1)*100</f>
        <v>1.2985481356306838</v>
      </c>
      <c r="F27" s="39">
        <f>('S. Encad. com aj. sazonal'!F27/'S. Encad. com aj. sazonal'!F26-1)*100</f>
        <v>1.5506096548294268</v>
      </c>
      <c r="G27" s="39">
        <f>('S. Encad. com aj. sazonal'!G27/'S. Encad. com aj. sazonal'!G26-1)*100</f>
        <v>0.25051285504467113</v>
      </c>
      <c r="H27" s="39">
        <f>('S. Encad. com aj. sazonal'!H27/'S. Encad. com aj. sazonal'!H26-1)*100</f>
        <v>0.81708905107615859</v>
      </c>
      <c r="I27" s="39">
        <f>('S. Encad. com aj. sazonal'!I27/'S. Encad. com aj. sazonal'!I26-1)*100</f>
        <v>0.61597472935859265</v>
      </c>
      <c r="J27" s="39">
        <f>('S. Encad. com aj. sazonal'!J27/'S. Encad. com aj. sazonal'!J26-1)*100</f>
        <v>3.8185589083717275</v>
      </c>
      <c r="K27" s="39">
        <f>('S. Encad. com aj. sazonal'!K27/'S. Encad. com aj. sazonal'!K26-1)*100</f>
        <v>1.1854372246309808</v>
      </c>
      <c r="L27" s="39">
        <f>('S. Encad. com aj. sazonal'!L27/'S. Encad. com aj. sazonal'!L26-1)*100</f>
        <v>1.0674982553707135</v>
      </c>
      <c r="M27" s="39">
        <f>('S. Encad. com aj. sazonal'!M27/'S. Encad. com aj. sazonal'!M26-1)*100</f>
        <v>0.99234686424480856</v>
      </c>
      <c r="N27" s="39">
        <f>('S. Encad. com aj. sazonal'!N27/'S. Encad. com aj. sazonal'!N26-1)*100</f>
        <v>1.0447886703039755</v>
      </c>
      <c r="O27" s="39">
        <f>('S. Encad. com aj. sazonal'!O27/'S. Encad. com aj. sazonal'!O26-1)*100</f>
        <v>1.2473109157799867</v>
      </c>
    </row>
    <row r="28" spans="2:15" x14ac:dyDescent="0.25">
      <c r="B28" s="40" t="s">
        <v>39</v>
      </c>
      <c r="C28" s="39">
        <f>('S. Encad. com aj. sazonal'!C28/'S. Encad. com aj. sazonal'!C27-1)*100</f>
        <v>8.6390230213682742</v>
      </c>
      <c r="D28" s="39">
        <f>('S. Encad. com aj. sazonal'!D28/'S. Encad. com aj. sazonal'!D27-1)*100</f>
        <v>5.0465419744908591</v>
      </c>
      <c r="E28" s="39">
        <f>('S. Encad. com aj. sazonal'!E28/'S. Encad. com aj. sazonal'!E27-1)*100</f>
        <v>1.9717656395386696</v>
      </c>
      <c r="F28" s="39">
        <f>('S. Encad. com aj. sazonal'!F28/'S. Encad. com aj. sazonal'!F27-1)*100</f>
        <v>-0.5351121882747667</v>
      </c>
      <c r="G28" s="39">
        <f>('S. Encad. com aj. sazonal'!G28/'S. Encad. com aj. sazonal'!G27-1)*100</f>
        <v>-5.6930888956763237E-2</v>
      </c>
      <c r="H28" s="39">
        <f>('S. Encad. com aj. sazonal'!H28/'S. Encad. com aj. sazonal'!H27-1)*100</f>
        <v>1.6048380739245083</v>
      </c>
      <c r="I28" s="39">
        <f>('S. Encad. com aj. sazonal'!I28/'S. Encad. com aj. sazonal'!I27-1)*100</f>
        <v>5.0206334559426136</v>
      </c>
      <c r="J28" s="39">
        <f>('S. Encad. com aj. sazonal'!J28/'S. Encad. com aj. sazonal'!J27-1)*100</f>
        <v>1.2329854044877298</v>
      </c>
      <c r="K28" s="39">
        <f>('S. Encad. com aj. sazonal'!K28/'S. Encad. com aj. sazonal'!K27-1)*100</f>
        <v>1.374665745785042</v>
      </c>
      <c r="L28" s="39">
        <f>('S. Encad. com aj. sazonal'!L28/'S. Encad. com aj. sazonal'!L27-1)*100</f>
        <v>2.0691417577650473</v>
      </c>
      <c r="M28" s="39">
        <f>('S. Encad. com aj. sazonal'!M28/'S. Encad. com aj. sazonal'!M27-1)*100</f>
        <v>2.601458432511139</v>
      </c>
      <c r="N28" s="39">
        <f>('S. Encad. com aj. sazonal'!N28/'S. Encad. com aj. sazonal'!N27-1)*100</f>
        <v>2.5224563856523829</v>
      </c>
      <c r="O28" s="39">
        <f>('S. Encad. com aj. sazonal'!O28/'S. Encad. com aj. sazonal'!O27-1)*100</f>
        <v>2.7616919947037522</v>
      </c>
    </row>
    <row r="29" spans="2:15" x14ac:dyDescent="0.25">
      <c r="B29" s="38" t="s">
        <v>40</v>
      </c>
      <c r="C29" s="21">
        <f>('S. Encad. com aj. sazonal'!C29/'S. Encad. com aj. sazonal'!C28-1)*100</f>
        <v>-0.55021397358214763</v>
      </c>
      <c r="D29" s="21">
        <f>('S. Encad. com aj. sazonal'!D29/'S. Encad. com aj. sazonal'!D28-1)*100</f>
        <v>-2.7920520942094629</v>
      </c>
      <c r="E29" s="21">
        <f>('S. Encad. com aj. sazonal'!E29/'S. Encad. com aj. sazonal'!E28-1)*100</f>
        <v>-3.5293306307078054</v>
      </c>
      <c r="F29" s="21">
        <f>('S. Encad. com aj. sazonal'!F29/'S. Encad. com aj. sazonal'!F28-1)*100</f>
        <v>-2.108461521069882</v>
      </c>
      <c r="G29" s="21">
        <f>('S. Encad. com aj. sazonal'!G29/'S. Encad. com aj. sazonal'!G28-1)*100</f>
        <v>-7.7539385042354914</v>
      </c>
      <c r="H29" s="21">
        <f>('S. Encad. com aj. sazonal'!H29/'S. Encad. com aj. sazonal'!H28-1)*100</f>
        <v>-1.0007828982157241</v>
      </c>
      <c r="I29" s="21">
        <f>('S. Encad. com aj. sazonal'!I29/'S. Encad. com aj. sazonal'!I28-1)*100</f>
        <v>3.5732242506658629E-2</v>
      </c>
      <c r="J29" s="21">
        <f>('S. Encad. com aj. sazonal'!J29/'S. Encad. com aj. sazonal'!J28-1)*100</f>
        <v>1.4887459354135713</v>
      </c>
      <c r="K29" s="21">
        <f>('S. Encad. com aj. sazonal'!K29/'S. Encad. com aj. sazonal'!K28-1)*100</f>
        <v>0.26196581187607482</v>
      </c>
      <c r="L29" s="21">
        <f>('S. Encad. com aj. sazonal'!L29/'S. Encad. com aj. sazonal'!L28-1)*100</f>
        <v>0.66497565855827556</v>
      </c>
      <c r="M29" s="21">
        <f>('S. Encad. com aj. sazonal'!M29/'S. Encad. com aj. sazonal'!M28-1)*100</f>
        <v>-0.36507456818507533</v>
      </c>
      <c r="N29" s="21">
        <f>('S. Encad. com aj. sazonal'!N29/'S. Encad. com aj. sazonal'!N28-1)*100</f>
        <v>0.23296628899045491</v>
      </c>
      <c r="O29" s="21">
        <f>('S. Encad. com aj. sazonal'!O29/'S. Encad. com aj. sazonal'!O28-1)*100</f>
        <v>-0.42717705325305833</v>
      </c>
    </row>
    <row r="30" spans="2:15" x14ac:dyDescent="0.25">
      <c r="B30" s="38" t="s">
        <v>41</v>
      </c>
      <c r="C30" s="21">
        <f>('S. Encad. com aj. sazonal'!C30/'S. Encad. com aj. sazonal'!C29-1)*100</f>
        <v>1.0507770813280581</v>
      </c>
      <c r="D30" s="21">
        <f>('S. Encad. com aj. sazonal'!D30/'S. Encad. com aj. sazonal'!D29-1)*100</f>
        <v>-9.1669985331089947</v>
      </c>
      <c r="E30" s="21">
        <f>('S. Encad. com aj. sazonal'!E30/'S. Encad. com aj. sazonal'!E29-1)*100</f>
        <v>2.9371706725514146</v>
      </c>
      <c r="F30" s="21">
        <f>('S. Encad. com aj. sazonal'!F30/'S. Encad. com aj. sazonal'!F29-1)*100</f>
        <v>0.7993409554154951</v>
      </c>
      <c r="G30" s="21">
        <f>('S. Encad. com aj. sazonal'!G30/'S. Encad. com aj. sazonal'!G29-1)*100</f>
        <v>4.8798115861010904</v>
      </c>
      <c r="H30" s="21">
        <f>('S. Encad. com aj. sazonal'!H30/'S. Encad. com aj. sazonal'!H29-1)*100</f>
        <v>-2.0969878480303294</v>
      </c>
      <c r="I30" s="21">
        <f>('S. Encad. com aj. sazonal'!I30/'S. Encad. com aj. sazonal'!I29-1)*100</f>
        <v>1.8922074049739557</v>
      </c>
      <c r="J30" s="21">
        <f>('S. Encad. com aj. sazonal'!J30/'S. Encad. com aj. sazonal'!J29-1)*100</f>
        <v>-2.6517637014746631</v>
      </c>
      <c r="K30" s="21">
        <f>('S. Encad. com aj. sazonal'!K30/'S. Encad. com aj. sazonal'!K29-1)*100</f>
        <v>1.1827899394617925</v>
      </c>
      <c r="L30" s="21">
        <f>('S. Encad. com aj. sazonal'!L30/'S. Encad. com aj. sazonal'!L29-1)*100</f>
        <v>0.70056804513867199</v>
      </c>
      <c r="M30" s="21">
        <f>('S. Encad. com aj. sazonal'!M30/'S. Encad. com aj. sazonal'!M29-1)*100</f>
        <v>0.19254555052148348</v>
      </c>
      <c r="N30" s="21">
        <f>('S. Encad. com aj. sazonal'!N30/'S. Encad. com aj. sazonal'!N29-1)*100</f>
        <v>-6.2562655633702224E-2</v>
      </c>
      <c r="O30" s="21">
        <f>('S. Encad. com aj. sazonal'!O30/'S. Encad. com aj. sazonal'!O29-1)*100</f>
        <v>8.1782004950503584E-2</v>
      </c>
    </row>
    <row r="31" spans="2:15" x14ac:dyDescent="0.25">
      <c r="B31" s="38" t="s">
        <v>42</v>
      </c>
      <c r="C31" s="21">
        <f>('S. Encad. com aj. sazonal'!C31/'S. Encad. com aj. sazonal'!C30-1)*100</f>
        <v>0.59110013840928399</v>
      </c>
      <c r="D31" s="21">
        <f>('S. Encad. com aj. sazonal'!D31/'S. Encad. com aj. sazonal'!D30-1)*100</f>
        <v>1.8299940959119132</v>
      </c>
      <c r="E31" s="21">
        <f>('S. Encad. com aj. sazonal'!E31/'S. Encad. com aj. sazonal'!E30-1)*100</f>
        <v>-4.4447673325438313</v>
      </c>
      <c r="F31" s="21">
        <f>('S. Encad. com aj. sazonal'!F31/'S. Encad. com aj. sazonal'!F30-1)*100</f>
        <v>-0.19829648003657496</v>
      </c>
      <c r="G31" s="21">
        <f>('S. Encad. com aj. sazonal'!G31/'S. Encad. com aj. sazonal'!G30-1)*100</f>
        <v>-1.4414072402691991</v>
      </c>
      <c r="H31" s="21">
        <f>('S. Encad. com aj. sazonal'!H31/'S. Encad. com aj. sazonal'!H30-1)*100</f>
        <v>-1.6256296622470412</v>
      </c>
      <c r="I31" s="21">
        <f>('S. Encad. com aj. sazonal'!I31/'S. Encad. com aj. sazonal'!I30-1)*100</f>
        <v>2.3276830570723162</v>
      </c>
      <c r="J31" s="21">
        <f>('S. Encad. com aj. sazonal'!J31/'S. Encad. com aj. sazonal'!J30-1)*100</f>
        <v>6.1346136454656364</v>
      </c>
      <c r="K31" s="21">
        <f>('S. Encad. com aj. sazonal'!K31/'S. Encad. com aj. sazonal'!K30-1)*100</f>
        <v>2.5018829148023558</v>
      </c>
      <c r="L31" s="21">
        <f>('S. Encad. com aj. sazonal'!L31/'S. Encad. com aj. sazonal'!L30-1)*100</f>
        <v>2.8573810575941883</v>
      </c>
      <c r="M31" s="21">
        <f>('S. Encad. com aj. sazonal'!M31/'S. Encad. com aj. sazonal'!M30-1)*100</f>
        <v>0.82255135668805046</v>
      </c>
      <c r="N31" s="21">
        <f>('S. Encad. com aj. sazonal'!N31/'S. Encad. com aj. sazonal'!N30-1)*100</f>
        <v>1.7311281703830117</v>
      </c>
      <c r="O31" s="21">
        <f>('S. Encad. com aj. sazonal'!O31/'S. Encad. com aj. sazonal'!O30-1)*100</f>
        <v>1.0949372134299695</v>
      </c>
    </row>
    <row r="32" spans="2:15" x14ac:dyDescent="0.25">
      <c r="B32" s="38" t="s">
        <v>43</v>
      </c>
      <c r="C32" s="21">
        <f>('S. Encad. com aj. sazonal'!C32/'S. Encad. com aj. sazonal'!C31-1)*100</f>
        <v>5.0697467826280818</v>
      </c>
      <c r="D32" s="21">
        <f>('S. Encad. com aj. sazonal'!D32/'S. Encad. com aj. sazonal'!D31-1)*100</f>
        <v>-0.15435788386799487</v>
      </c>
      <c r="E32" s="21">
        <f>('S. Encad. com aj. sazonal'!E32/'S. Encad. com aj. sazonal'!E31-1)*100</f>
        <v>5.1450195990905723</v>
      </c>
      <c r="F32" s="21">
        <f>('S. Encad. com aj. sazonal'!F32/'S. Encad. com aj. sazonal'!F31-1)*100</f>
        <v>2.2203367157036524E-2</v>
      </c>
      <c r="G32" s="21">
        <f>('S. Encad. com aj. sazonal'!G32/'S. Encad. com aj. sazonal'!G31-1)*100</f>
        <v>2.7029213079722503</v>
      </c>
      <c r="H32" s="21">
        <f>('S. Encad. com aj. sazonal'!H32/'S. Encad. com aj. sazonal'!H31-1)*100</f>
        <v>3.4946433161803681</v>
      </c>
      <c r="I32" s="21">
        <f>('S. Encad. com aj. sazonal'!I32/'S. Encad. com aj. sazonal'!I31-1)*100</f>
        <v>2.6520490136412445</v>
      </c>
      <c r="J32" s="21">
        <f>('S. Encad. com aj. sazonal'!J32/'S. Encad. com aj. sazonal'!J31-1)*100</f>
        <v>0.62782718808434002</v>
      </c>
      <c r="K32" s="21">
        <f>('S. Encad. com aj. sazonal'!K32/'S. Encad. com aj. sazonal'!K31-1)*100</f>
        <v>0.87148163739401152</v>
      </c>
      <c r="L32" s="21">
        <f>('S. Encad. com aj. sazonal'!L32/'S. Encad. com aj. sazonal'!L31-1)*100</f>
        <v>1.3442393325637569</v>
      </c>
      <c r="M32" s="21">
        <f>('S. Encad. com aj. sazonal'!M32/'S. Encad. com aj. sazonal'!M31-1)*100</f>
        <v>1.936670439692767</v>
      </c>
      <c r="N32" s="21">
        <f>('S. Encad. com aj. sazonal'!N32/'S. Encad. com aj. sazonal'!N31-1)*100</f>
        <v>2.3730560953574509</v>
      </c>
      <c r="O32" s="21">
        <f>('S. Encad. com aj. sazonal'!O32/'S. Encad. com aj. sazonal'!O31-1)*100</f>
        <v>2.0382230778049459</v>
      </c>
    </row>
    <row r="33" spans="2:15" x14ac:dyDescent="0.25">
      <c r="B33" s="40" t="s">
        <v>44</v>
      </c>
      <c r="C33" s="39">
        <f>('S. Encad. com aj. sazonal'!C33/'S. Encad. com aj. sazonal'!C32-1)*100</f>
        <v>-1.44568100476552</v>
      </c>
      <c r="D33" s="39">
        <f>('S. Encad. com aj. sazonal'!D33/'S. Encad. com aj. sazonal'!D32-1)*100</f>
        <v>3.3780064367145757</v>
      </c>
      <c r="E33" s="39">
        <f>('S. Encad. com aj. sazonal'!E33/'S. Encad. com aj. sazonal'!E32-1)*100</f>
        <v>5.4364657941775363</v>
      </c>
      <c r="F33" s="39">
        <f>('S. Encad. com aj. sazonal'!F33/'S. Encad. com aj. sazonal'!F32-1)*100</f>
        <v>2.5909286536217824</v>
      </c>
      <c r="G33" s="39">
        <f>('S. Encad. com aj. sazonal'!G33/'S. Encad. com aj. sazonal'!G32-1)*100</f>
        <v>15.76724977507431</v>
      </c>
      <c r="H33" s="39">
        <f>('S. Encad. com aj. sazonal'!H33/'S. Encad. com aj. sazonal'!H32-1)*100</f>
        <v>4.1747676923157284</v>
      </c>
      <c r="I33" s="39">
        <f>('S. Encad. com aj. sazonal'!I33/'S. Encad. com aj. sazonal'!I32-1)*100</f>
        <v>1.5290734614096468</v>
      </c>
      <c r="J33" s="39">
        <f>('S. Encad. com aj. sazonal'!J33/'S. Encad. com aj. sazonal'!J32-1)*100</f>
        <v>10.848726757353688</v>
      </c>
      <c r="K33" s="39">
        <f>('S. Encad. com aj. sazonal'!K33/'S. Encad. com aj. sazonal'!K32-1)*100</f>
        <v>1.4175013387002222</v>
      </c>
      <c r="L33" s="39">
        <f>('S. Encad. com aj. sazonal'!L33/'S. Encad. com aj. sazonal'!L32-1)*100</f>
        <v>2.3840993358607676</v>
      </c>
      <c r="M33" s="39">
        <f>('S. Encad. com aj. sazonal'!M33/'S. Encad. com aj. sazonal'!M32-1)*100</f>
        <v>2.995520897094095</v>
      </c>
      <c r="N33" s="39">
        <f>('S. Encad. com aj. sazonal'!N33/'S. Encad. com aj. sazonal'!N32-1)*100</f>
        <v>4.0067136447292651</v>
      </c>
      <c r="O33" s="39">
        <f>('S. Encad. com aj. sazonal'!O33/'S. Encad. com aj. sazonal'!O32-1)*100</f>
        <v>3.2611877852074311</v>
      </c>
    </row>
    <row r="34" spans="2:15" x14ac:dyDescent="0.25">
      <c r="B34" s="40" t="s">
        <v>45</v>
      </c>
      <c r="C34" s="39">
        <f>('S. Encad. com aj. sazonal'!C34/'S. Encad. com aj. sazonal'!C33-1)*100</f>
        <v>-2.526328072466355</v>
      </c>
      <c r="D34" s="39">
        <f>('S. Encad. com aj. sazonal'!D34/'S. Encad. com aj. sazonal'!D33-1)*100</f>
        <v>11.753412409835896</v>
      </c>
      <c r="E34" s="39">
        <f>('S. Encad. com aj. sazonal'!E34/'S. Encad. com aj. sazonal'!E33-1)*100</f>
        <v>-1.5973965630071807</v>
      </c>
      <c r="F34" s="39">
        <f>('S. Encad. com aj. sazonal'!F34/'S. Encad. com aj. sazonal'!F33-1)*100</f>
        <v>-1.5557267435330258</v>
      </c>
      <c r="G34" s="39">
        <f>('S. Encad. com aj. sazonal'!G34/'S. Encad. com aj. sazonal'!G33-1)*100</f>
        <v>-3.851897245471525E-2</v>
      </c>
      <c r="H34" s="39">
        <f>('S. Encad. com aj. sazonal'!H34/'S. Encad. com aj. sazonal'!H33-1)*100</f>
        <v>2.6580345532782212</v>
      </c>
      <c r="I34" s="39">
        <f>('S. Encad. com aj. sazonal'!I34/'S. Encad. com aj. sazonal'!I33-1)*100</f>
        <v>1.3246440944610027</v>
      </c>
      <c r="J34" s="39">
        <f>('S. Encad. com aj. sazonal'!J34/'S. Encad. com aj. sazonal'!J33-1)*100</f>
        <v>-0.69792857007606734</v>
      </c>
      <c r="K34" s="39">
        <f>('S. Encad. com aj. sazonal'!K34/'S. Encad. com aj. sazonal'!K33-1)*100</f>
        <v>1.2907368516940076</v>
      </c>
      <c r="L34" s="39">
        <f>('S. Encad. com aj. sazonal'!L34/'S. Encad. com aj. sazonal'!L33-1)*100</f>
        <v>0.89140402899543503</v>
      </c>
      <c r="M34" s="39">
        <f>('S. Encad. com aj. sazonal'!M34/'S. Encad. com aj. sazonal'!M33-1)*100</f>
        <v>2.001651633343382</v>
      </c>
      <c r="N34" s="39">
        <f>('S. Encad. com aj. sazonal'!N34/'S. Encad. com aj. sazonal'!N33-1)*100</f>
        <v>3.0235560898181468</v>
      </c>
      <c r="O34" s="39">
        <f>('S. Encad. com aj. sazonal'!O34/'S. Encad. com aj. sazonal'!O33-1)*100</f>
        <v>2.1114699920468105</v>
      </c>
    </row>
    <row r="35" spans="2:15" x14ac:dyDescent="0.25">
      <c r="B35" s="40" t="s">
        <v>46</v>
      </c>
      <c r="C35" s="39">
        <f>('S. Encad. com aj. sazonal'!C35/'S. Encad. com aj. sazonal'!C34-1)*100</f>
        <v>0.2575484294762509</v>
      </c>
      <c r="D35" s="39">
        <f>('S. Encad. com aj. sazonal'!D35/'S. Encad. com aj. sazonal'!D34-1)*100</f>
        <v>8.2897332850903496</v>
      </c>
      <c r="E35" s="39">
        <f>('S. Encad. com aj. sazonal'!E35/'S. Encad. com aj. sazonal'!E34-1)*100</f>
        <v>-3.5053547919751904</v>
      </c>
      <c r="F35" s="39">
        <f>('S. Encad. com aj. sazonal'!F35/'S. Encad. com aj. sazonal'!F34-1)*100</f>
        <v>1.1121712514318594</v>
      </c>
      <c r="G35" s="39">
        <f>('S. Encad. com aj. sazonal'!G35/'S. Encad. com aj. sazonal'!G34-1)*100</f>
        <v>1.5959829184537533</v>
      </c>
      <c r="H35" s="39">
        <f>('S. Encad. com aj. sazonal'!H35/'S. Encad. com aj. sazonal'!H34-1)*100</f>
        <v>4.7953060160703442</v>
      </c>
      <c r="I35" s="39">
        <f>('S. Encad. com aj. sazonal'!I35/'S. Encad. com aj. sazonal'!I34-1)*100</f>
        <v>2.2267458276153507</v>
      </c>
      <c r="J35" s="39">
        <f>('S. Encad. com aj. sazonal'!J35/'S. Encad. com aj. sazonal'!J34-1)*100</f>
        <v>3.496097167677914</v>
      </c>
      <c r="K35" s="39">
        <f>('S. Encad. com aj. sazonal'!K35/'S. Encad. com aj. sazonal'!K34-1)*100</f>
        <v>1.8271824597513087</v>
      </c>
      <c r="L35" s="39">
        <f>('S. Encad. com aj. sazonal'!L35/'S. Encad. com aj. sazonal'!L34-1)*100</f>
        <v>1.9554409392182448</v>
      </c>
      <c r="M35" s="39">
        <f>('S. Encad. com aj. sazonal'!M35/'S. Encad. com aj. sazonal'!M34-1)*100</f>
        <v>2.4970995562865195</v>
      </c>
      <c r="N35" s="39">
        <f>('S. Encad. com aj. sazonal'!N35/'S. Encad. com aj. sazonal'!N34-1)*100</f>
        <v>2.0206929633803883</v>
      </c>
      <c r="O35" s="39">
        <f>('S. Encad. com aj. sazonal'!O35/'S. Encad. com aj. sazonal'!O34-1)*100</f>
        <v>2.4266344926070271</v>
      </c>
    </row>
    <row r="36" spans="2:15" x14ac:dyDescent="0.25">
      <c r="B36" s="40" t="s">
        <v>47</v>
      </c>
      <c r="C36" s="39">
        <f>('S. Encad. com aj. sazonal'!C36/'S. Encad. com aj. sazonal'!C35-1)*100</f>
        <v>2.9563021602616812</v>
      </c>
      <c r="D36" s="39">
        <f>('S. Encad. com aj. sazonal'!D36/'S. Encad. com aj. sazonal'!D35-1)*100</f>
        <v>7.8360020703811761</v>
      </c>
      <c r="E36" s="39">
        <f>('S. Encad. com aj. sazonal'!E36/'S. Encad. com aj. sazonal'!E35-1)*100</f>
        <v>2.0410307255095184</v>
      </c>
      <c r="F36" s="39">
        <f>('S. Encad. com aj. sazonal'!F36/'S. Encad. com aj. sazonal'!F35-1)*100</f>
        <v>-2.3653083679687992</v>
      </c>
      <c r="G36" s="39">
        <f>('S. Encad. com aj. sazonal'!G36/'S. Encad. com aj. sazonal'!G35-1)*100</f>
        <v>0.31792420092533469</v>
      </c>
      <c r="H36" s="39">
        <f>('S. Encad. com aj. sazonal'!H36/'S. Encad. com aj. sazonal'!H35-1)*100</f>
        <v>0.39279511240906118</v>
      </c>
      <c r="I36" s="39">
        <f>('S. Encad. com aj. sazonal'!I36/'S. Encad. com aj. sazonal'!I35-1)*100</f>
        <v>1.0220007491891669</v>
      </c>
      <c r="J36" s="39">
        <f>('S. Encad. com aj. sazonal'!J36/'S. Encad. com aj. sazonal'!J35-1)*100</f>
        <v>-0.60028898020810795</v>
      </c>
      <c r="K36" s="39">
        <f>('S. Encad. com aj. sazonal'!K36/'S. Encad. com aj. sazonal'!K35-1)*100</f>
        <v>0.5425254839469984</v>
      </c>
      <c r="L36" s="39">
        <f>('S. Encad. com aj. sazonal'!L36/'S. Encad. com aj. sazonal'!L35-1)*100</f>
        <v>0.91490538192791071</v>
      </c>
      <c r="M36" s="39">
        <f>('S. Encad. com aj. sazonal'!M36/'S. Encad. com aj. sazonal'!M35-1)*100</f>
        <v>0.56731213720977447</v>
      </c>
      <c r="N36" s="39">
        <f>('S. Encad. com aj. sazonal'!N36/'S. Encad. com aj. sazonal'!N35-1)*100</f>
        <v>0.68597049911049979</v>
      </c>
      <c r="O36" s="39">
        <f>('S. Encad. com aj. sazonal'!O36/'S. Encad. com aj. sazonal'!O35-1)*100</f>
        <v>0.57121742024317523</v>
      </c>
    </row>
    <row r="37" spans="2:15" x14ac:dyDescent="0.25">
      <c r="B37" s="38" t="s">
        <v>48</v>
      </c>
      <c r="C37" s="21">
        <f>('S. Encad. com aj. sazonal'!C37/'S. Encad. com aj. sazonal'!C36-1)*100</f>
        <v>-14.434041837087763</v>
      </c>
      <c r="D37" s="21">
        <f>('S. Encad. com aj. sazonal'!D37/'S. Encad. com aj. sazonal'!D36-1)*100</f>
        <v>5.7529891035854597</v>
      </c>
      <c r="E37" s="21">
        <f>('S. Encad. com aj. sazonal'!E37/'S. Encad. com aj. sazonal'!E36-1)*100</f>
        <v>2.5235442968126298</v>
      </c>
      <c r="F37" s="21">
        <f>('S. Encad. com aj. sazonal'!F37/'S. Encad. com aj. sazonal'!F36-1)*100</f>
        <v>10.860076626379689</v>
      </c>
      <c r="G37" s="21">
        <f>('S. Encad. com aj. sazonal'!G37/'S. Encad. com aj. sazonal'!G36-1)*100</f>
        <v>-15.591086457015402</v>
      </c>
      <c r="H37" s="21">
        <f>('S. Encad. com aj. sazonal'!H37/'S. Encad. com aj. sazonal'!H36-1)*100</f>
        <v>0.59828219392488169</v>
      </c>
      <c r="I37" s="21">
        <f>('S. Encad. com aj. sazonal'!I37/'S. Encad. com aj. sazonal'!I36-1)*100</f>
        <v>1.6618754087365906</v>
      </c>
      <c r="J37" s="21">
        <f>('S. Encad. com aj. sazonal'!J37/'S. Encad. com aj. sazonal'!J36-1)*100</f>
        <v>3.2258665365421102</v>
      </c>
      <c r="K37" s="21">
        <f>('S. Encad. com aj. sazonal'!K37/'S. Encad. com aj. sazonal'!K36-1)*100</f>
        <v>2.0417711314482556</v>
      </c>
      <c r="L37" s="21">
        <f>('S. Encad. com aj. sazonal'!L37/'S. Encad. com aj. sazonal'!L36-1)*100</f>
        <v>2.0699652823209291</v>
      </c>
      <c r="M37" s="21">
        <f>('S. Encad. com aj. sazonal'!M37/'S. Encad. com aj. sazonal'!M36-1)*100</f>
        <v>1.0952586258579533</v>
      </c>
      <c r="N37" s="21">
        <f>('S. Encad. com aj. sazonal'!N37/'S. Encad. com aj. sazonal'!N36-1)*100</f>
        <v>0.20394561602259387</v>
      </c>
      <c r="O37" s="21">
        <f>('S. Encad. com aj. sazonal'!O37/'S. Encad. com aj. sazonal'!O36-1)*100</f>
        <v>0.96134207834912555</v>
      </c>
    </row>
    <row r="38" spans="2:15" x14ac:dyDescent="0.25">
      <c r="B38" s="38" t="s">
        <v>49</v>
      </c>
      <c r="C38" s="21">
        <f>('S. Encad. com aj. sazonal'!C38/'S. Encad. com aj. sazonal'!C37-1)*100</f>
        <v>20.20084894799561</v>
      </c>
      <c r="D38" s="21">
        <f>('S. Encad. com aj. sazonal'!D38/'S. Encad. com aj. sazonal'!D37-1)*100</f>
        <v>19.179251785809591</v>
      </c>
      <c r="E38" s="21">
        <f>('S. Encad. com aj. sazonal'!E38/'S. Encad. com aj. sazonal'!E37-1)*100</f>
        <v>-2.296247500465054</v>
      </c>
      <c r="F38" s="21">
        <f>('S. Encad. com aj. sazonal'!F38/'S. Encad. com aj. sazonal'!F37-1)*100</f>
        <v>1.7044785326506995</v>
      </c>
      <c r="G38" s="21">
        <f>('S. Encad. com aj. sazonal'!G38/'S. Encad. com aj. sazonal'!G37-1)*100</f>
        <v>1.8902238165999785</v>
      </c>
      <c r="H38" s="21">
        <f>('S. Encad. com aj. sazonal'!H38/'S. Encad. com aj. sazonal'!H37-1)*100</f>
        <v>7.3199117042012984</v>
      </c>
      <c r="I38" s="21">
        <f>('S. Encad. com aj. sazonal'!I38/'S. Encad. com aj. sazonal'!I37-1)*100</f>
        <v>0.41296724368347082</v>
      </c>
      <c r="J38" s="21">
        <f>('S. Encad. com aj. sazonal'!J38/'S. Encad. com aj. sazonal'!J37-1)*100</f>
        <v>1.1894863771126696</v>
      </c>
      <c r="K38" s="21">
        <f>('S. Encad. com aj. sazonal'!K38/'S. Encad. com aj. sazonal'!K37-1)*100</f>
        <v>0.11037442755275073</v>
      </c>
      <c r="L38" s="21">
        <f>('S. Encad. com aj. sazonal'!L38/'S. Encad. com aj. sazonal'!L37-1)*100</f>
        <v>4.487990525887664E-2</v>
      </c>
      <c r="M38" s="21">
        <f>('S. Encad. com aj. sazonal'!M38/'S. Encad. com aj. sazonal'!M37-1)*100</f>
        <v>4.6396291525625077</v>
      </c>
      <c r="N38" s="21">
        <f>('S. Encad. com aj. sazonal'!N38/'S. Encad. com aj. sazonal'!N37-1)*100</f>
        <v>4.6567260959317291</v>
      </c>
      <c r="O38" s="21">
        <f>('S. Encad. com aj. sazonal'!O38/'S. Encad. com aj. sazonal'!O37-1)*100</f>
        <v>4.7296070312286442</v>
      </c>
    </row>
    <row r="39" spans="2:15" x14ac:dyDescent="0.25">
      <c r="B39" s="38" t="s">
        <v>50</v>
      </c>
      <c r="C39" s="21">
        <f>('S. Encad. com aj. sazonal'!C39/'S. Encad. com aj. sazonal'!C38-1)*100</f>
        <v>-6.2632352366756123</v>
      </c>
      <c r="D39" s="21">
        <f>('S. Encad. com aj. sazonal'!D39/'S. Encad. com aj. sazonal'!D38-1)*100</f>
        <v>-14.282588550007935</v>
      </c>
      <c r="E39" s="21">
        <f>('S. Encad. com aj. sazonal'!E39/'S. Encad. com aj. sazonal'!E38-1)*100</f>
        <v>2.9773789666729389</v>
      </c>
      <c r="F39" s="21">
        <f>('S. Encad. com aj. sazonal'!F39/'S. Encad. com aj. sazonal'!F38-1)*100</f>
        <v>-3.9233244784534604</v>
      </c>
      <c r="G39" s="21">
        <f>('S. Encad. com aj. sazonal'!G39/'S. Encad. com aj. sazonal'!G38-1)*100</f>
        <v>3.3024557269079491</v>
      </c>
      <c r="H39" s="21">
        <f>('S. Encad. com aj. sazonal'!H39/'S. Encad. com aj. sazonal'!H38-1)*100</f>
        <v>-1.040275103756072</v>
      </c>
      <c r="I39" s="21">
        <f>('S. Encad. com aj. sazonal'!I39/'S. Encad. com aj. sazonal'!I38-1)*100</f>
        <v>3.0431814796086032</v>
      </c>
      <c r="J39" s="21">
        <f>('S. Encad. com aj. sazonal'!J39/'S. Encad. com aj. sazonal'!J38-1)*100</f>
        <v>-4.8047337361229232</v>
      </c>
      <c r="K39" s="21">
        <f>('S. Encad. com aj. sazonal'!K39/'S. Encad. com aj. sazonal'!K38-1)*100</f>
        <v>0.57672927852232547</v>
      </c>
      <c r="L39" s="21">
        <f>('S. Encad. com aj. sazonal'!L39/'S. Encad. com aj. sazonal'!L38-1)*100</f>
        <v>0.15764275911576142</v>
      </c>
      <c r="M39" s="21">
        <f>('S. Encad. com aj. sazonal'!M39/'S. Encad. com aj. sazonal'!M38-1)*100</f>
        <v>-1.6716064551383303</v>
      </c>
      <c r="N39" s="21">
        <f>('S. Encad. com aj. sazonal'!N39/'S. Encad. com aj. sazonal'!N38-1)*100</f>
        <v>1.4468989521191578</v>
      </c>
      <c r="O39" s="21">
        <f>('S. Encad. com aj. sazonal'!O39/'S. Encad. com aj. sazonal'!O38-1)*100</f>
        <v>-1.2175584913119986</v>
      </c>
    </row>
    <row r="40" spans="2:15" x14ac:dyDescent="0.25">
      <c r="B40" s="38" t="s">
        <v>51</v>
      </c>
      <c r="C40" s="21">
        <f>('S. Encad. com aj. sazonal'!C40/'S. Encad. com aj. sazonal'!C39-1)*100</f>
        <v>-19.152815710170412</v>
      </c>
      <c r="D40" s="21">
        <f>('S. Encad. com aj. sazonal'!D40/'S. Encad. com aj. sazonal'!D39-1)*100</f>
        <v>12.856209567366372</v>
      </c>
      <c r="E40" s="21">
        <f>('S. Encad. com aj. sazonal'!E40/'S. Encad. com aj. sazonal'!E39-1)*100</f>
        <v>10.386466366363711</v>
      </c>
      <c r="F40" s="21">
        <f>('S. Encad. com aj. sazonal'!F40/'S. Encad. com aj. sazonal'!F39-1)*100</f>
        <v>3.5810716080865612</v>
      </c>
      <c r="G40" s="21">
        <f>('S. Encad. com aj. sazonal'!G40/'S. Encad. com aj. sazonal'!G39-1)*100</f>
        <v>11.487549117954799</v>
      </c>
      <c r="H40" s="21">
        <f>('S. Encad. com aj. sazonal'!H40/'S. Encad. com aj. sazonal'!H39-1)*100</f>
        <v>6.779004032575342</v>
      </c>
      <c r="I40" s="21">
        <f>('S. Encad. com aj. sazonal'!I40/'S. Encad. com aj. sazonal'!I39-1)*100</f>
        <v>0.8215038566137256</v>
      </c>
      <c r="J40" s="21">
        <f>('S. Encad. com aj. sazonal'!J40/'S. Encad. com aj. sazonal'!J39-1)*100</f>
        <v>1.8311394333005326</v>
      </c>
      <c r="K40" s="21">
        <f>('S. Encad. com aj. sazonal'!K40/'S. Encad. com aj. sazonal'!K39-1)*100</f>
        <v>1.2804234425437988</v>
      </c>
      <c r="L40" s="21">
        <f>('S. Encad. com aj. sazonal'!L40/'S. Encad. com aj. sazonal'!L39-1)*100</f>
        <v>2.1353557650660271</v>
      </c>
      <c r="M40" s="21">
        <f>('S. Encad. com aj. sazonal'!M40/'S. Encad. com aj. sazonal'!M39-1)*100</f>
        <v>3.5036598454369239</v>
      </c>
      <c r="N40" s="21">
        <f>('S. Encad. com aj. sazonal'!N40/'S. Encad. com aj. sazonal'!N39-1)*100</f>
        <v>4.7073122030597991</v>
      </c>
      <c r="O40" s="21">
        <f>('S. Encad. com aj. sazonal'!O40/'S. Encad. com aj. sazonal'!O39-1)*100</f>
        <v>3.7483578410646201</v>
      </c>
    </row>
    <row r="41" spans="2:15" x14ac:dyDescent="0.25">
      <c r="B41" s="40" t="s">
        <v>52</v>
      </c>
      <c r="C41" s="39">
        <f>('S. Encad. com aj. sazonal'!C41/'S. Encad. com aj. sazonal'!C40-1)*100</f>
        <v>11.291959485448878</v>
      </c>
      <c r="D41" s="39">
        <f>('S. Encad. com aj. sazonal'!D41/'S. Encad. com aj. sazonal'!D40-1)*100</f>
        <v>7.9784068876470382</v>
      </c>
      <c r="E41" s="39">
        <f>('S. Encad. com aj. sazonal'!E41/'S. Encad. com aj. sazonal'!E40-1)*100</f>
        <v>2.9426545035213802</v>
      </c>
      <c r="F41" s="39">
        <f>('S. Encad. com aj. sazonal'!F41/'S. Encad. com aj. sazonal'!F40-1)*100</f>
        <v>-1.1807152028387558</v>
      </c>
      <c r="G41" s="39">
        <f>('S. Encad. com aj. sazonal'!G41/'S. Encad. com aj. sazonal'!G40-1)*100</f>
        <v>9.1254927417606879</v>
      </c>
      <c r="H41" s="39">
        <f>('S. Encad. com aj. sazonal'!H41/'S. Encad. com aj. sazonal'!H40-1)*100</f>
        <v>4.977448529419326</v>
      </c>
      <c r="I41" s="39">
        <f>('S. Encad. com aj. sazonal'!I41/'S. Encad. com aj. sazonal'!I40-1)*100</f>
        <v>3.6197531957689266</v>
      </c>
      <c r="J41" s="39">
        <f>('S. Encad. com aj. sazonal'!J41/'S. Encad. com aj. sazonal'!J40-1)*100</f>
        <v>5.9816821787958885</v>
      </c>
      <c r="K41" s="39">
        <f>('S. Encad. com aj. sazonal'!K41/'S. Encad. com aj. sazonal'!K40-1)*100</f>
        <v>0.81374925772048634</v>
      </c>
      <c r="L41" s="39">
        <f>('S. Encad. com aj. sazonal'!L41/'S. Encad. com aj. sazonal'!L40-1)*100</f>
        <v>1.2408408312516217</v>
      </c>
      <c r="M41" s="39">
        <f>('S. Encad. com aj. sazonal'!M41/'S. Encad. com aj. sazonal'!M40-1)*100</f>
        <v>3.4103493634043636</v>
      </c>
      <c r="N41" s="39">
        <f>('S. Encad. com aj. sazonal'!N41/'S. Encad. com aj. sazonal'!N40-1)*100</f>
        <v>3.4434926484922412</v>
      </c>
      <c r="O41" s="39">
        <f>('S. Encad. com aj. sazonal'!O41/'S. Encad. com aj. sazonal'!O40-1)*100</f>
        <v>3.484905707211805</v>
      </c>
    </row>
    <row r="42" spans="2:15" x14ac:dyDescent="0.25">
      <c r="B42" s="40" t="s">
        <v>53</v>
      </c>
      <c r="C42" s="39">
        <f>('S. Encad. com aj. sazonal'!C42/'S. Encad. com aj. sazonal'!C41-1)*100</f>
        <v>14.61843672825256</v>
      </c>
      <c r="D42" s="39">
        <f>('S. Encad. com aj. sazonal'!D42/'S. Encad. com aj. sazonal'!D41-1)*100</f>
        <v>20.754493089889859</v>
      </c>
      <c r="E42" s="39">
        <f>('S. Encad. com aj. sazonal'!E42/'S. Encad. com aj. sazonal'!E41-1)*100</f>
        <v>0.19817554114458513</v>
      </c>
      <c r="F42" s="39">
        <f>('S. Encad. com aj. sazonal'!F42/'S. Encad. com aj. sazonal'!F41-1)*100</f>
        <v>3.8036650933384708</v>
      </c>
      <c r="G42" s="39">
        <f>('S. Encad. com aj. sazonal'!G42/'S. Encad. com aj. sazonal'!G41-1)*100</f>
        <v>1.3774419146165506</v>
      </c>
      <c r="H42" s="39">
        <f>('S. Encad. com aj. sazonal'!H42/'S. Encad. com aj. sazonal'!H41-1)*100</f>
        <v>8.3766971443631775</v>
      </c>
      <c r="I42" s="39">
        <f>('S. Encad. com aj. sazonal'!I42/'S. Encad. com aj. sazonal'!I41-1)*100</f>
        <v>4.7792377358654603</v>
      </c>
      <c r="J42" s="39">
        <f>('S. Encad. com aj. sazonal'!J42/'S. Encad. com aj. sazonal'!J41-1)*100</f>
        <v>6.835778577905316</v>
      </c>
      <c r="K42" s="39">
        <f>('S. Encad. com aj. sazonal'!K42/'S. Encad. com aj. sazonal'!K41-1)*100</f>
        <v>1.513196985272014</v>
      </c>
      <c r="L42" s="39">
        <f>('S. Encad. com aj. sazonal'!L42/'S. Encad. com aj. sazonal'!L41-1)*100</f>
        <v>2.7807051148689421</v>
      </c>
      <c r="M42" s="39">
        <f>('S. Encad. com aj. sazonal'!M42/'S. Encad. com aj. sazonal'!M41-1)*100</f>
        <v>5.5222653353689921</v>
      </c>
      <c r="N42" s="39">
        <f>('S. Encad. com aj. sazonal'!N42/'S. Encad. com aj. sazonal'!N41-1)*100</f>
        <v>4.5290692381264597</v>
      </c>
      <c r="O42" s="39">
        <f>('S. Encad. com aj. sazonal'!O42/'S. Encad. com aj. sazonal'!O41-1)*100</f>
        <v>5.5286747123865165</v>
      </c>
    </row>
    <row r="43" spans="2:15" x14ac:dyDescent="0.25">
      <c r="B43" s="40" t="s">
        <v>54</v>
      </c>
      <c r="C43" s="39">
        <f>('S. Encad. com aj. sazonal'!C43/'S. Encad. com aj. sazonal'!C42-1)*100</f>
        <v>-3.148488479099909</v>
      </c>
      <c r="D43" s="39">
        <f>('S. Encad. com aj. sazonal'!D43/'S. Encad. com aj. sazonal'!D42-1)*100</f>
        <v>3.9523717037193151E-2</v>
      </c>
      <c r="E43" s="39">
        <f>('S. Encad. com aj. sazonal'!E43/'S. Encad. com aj. sazonal'!E42-1)*100</f>
        <v>-4.683465212647353</v>
      </c>
      <c r="F43" s="39">
        <f>('S. Encad. com aj. sazonal'!F43/'S. Encad. com aj. sazonal'!F42-1)*100</f>
        <v>-0.10618053220117218</v>
      </c>
      <c r="G43" s="39">
        <f>('S. Encad. com aj. sazonal'!G43/'S. Encad. com aj. sazonal'!G42-1)*100</f>
        <v>2.5260125668029154</v>
      </c>
      <c r="H43" s="39">
        <f>('S. Encad. com aj. sazonal'!H43/'S. Encad. com aj. sazonal'!H42-1)*100</f>
        <v>3.9509123363089982</v>
      </c>
      <c r="I43" s="39">
        <f>('S. Encad. com aj. sazonal'!I43/'S. Encad. com aj. sazonal'!I42-1)*100</f>
        <v>-0.92328600901744329</v>
      </c>
      <c r="J43" s="39">
        <f>('S. Encad. com aj. sazonal'!J43/'S. Encad. com aj. sazonal'!J42-1)*100</f>
        <v>-2.4544830469516832</v>
      </c>
      <c r="K43" s="39">
        <f>('S. Encad. com aj. sazonal'!K43/'S. Encad. com aj. sazonal'!K42-1)*100</f>
        <v>1.5751866842717011</v>
      </c>
      <c r="L43" s="39">
        <f>('S. Encad. com aj. sazonal'!L43/'S. Encad. com aj. sazonal'!L42-1)*100</f>
        <v>1.1634898791723636E-2</v>
      </c>
      <c r="M43" s="39">
        <f>('S. Encad. com aj. sazonal'!M43/'S. Encad. com aj. sazonal'!M42-1)*100</f>
        <v>0.84409882036176054</v>
      </c>
      <c r="N43" s="39">
        <f>('S. Encad. com aj. sazonal'!N43/'S. Encad. com aj. sazonal'!N42-1)*100</f>
        <v>3.35768853297016</v>
      </c>
      <c r="O43" s="39">
        <f>('S. Encad. com aj. sazonal'!O43/'S. Encad. com aj. sazonal'!O42-1)*100</f>
        <v>1.0388395343473578</v>
      </c>
    </row>
    <row r="44" spans="2:15" x14ac:dyDescent="0.25">
      <c r="B44" s="40" t="s">
        <v>55</v>
      </c>
      <c r="C44" s="39">
        <f>('S. Encad. com aj. sazonal'!C44/'S. Encad. com aj. sazonal'!C43-1)*100</f>
        <v>-10.96091732441079</v>
      </c>
      <c r="D44" s="39">
        <f>('S. Encad. com aj. sazonal'!D44/'S. Encad. com aj. sazonal'!D43-1)*100</f>
        <v>-19.154868729529461</v>
      </c>
      <c r="E44" s="39">
        <f>('S. Encad. com aj. sazonal'!E44/'S. Encad. com aj. sazonal'!E43-1)*100</f>
        <v>-18.85407189024324</v>
      </c>
      <c r="F44" s="39">
        <f>('S. Encad. com aj. sazonal'!F44/'S. Encad. com aj. sazonal'!F43-1)*100</f>
        <v>-9.8972573438347418</v>
      </c>
      <c r="G44" s="39">
        <f>('S. Encad. com aj. sazonal'!G44/'S. Encad. com aj. sazonal'!G43-1)*100</f>
        <v>-10.932600013429584</v>
      </c>
      <c r="H44" s="39">
        <f>('S. Encad. com aj. sazonal'!H44/'S. Encad. com aj. sazonal'!H43-1)*100</f>
        <v>-21.84530262212968</v>
      </c>
      <c r="I44" s="39">
        <f>('S. Encad. com aj. sazonal'!I44/'S. Encad. com aj. sazonal'!I43-1)*100</f>
        <v>-17.178695469962424</v>
      </c>
      <c r="J44" s="39">
        <f>('S. Encad. com aj. sazonal'!J44/'S. Encad. com aj. sazonal'!J43-1)*100</f>
        <v>-5.6504544288566887</v>
      </c>
      <c r="K44" s="39">
        <f>('S. Encad. com aj. sazonal'!K44/'S. Encad. com aj. sazonal'!K43-1)*100</f>
        <v>0.56534487011468126</v>
      </c>
      <c r="L44" s="39">
        <f>('S. Encad. com aj. sazonal'!L44/'S. Encad. com aj. sazonal'!L43-1)*100</f>
        <v>-2.3488783910564859</v>
      </c>
      <c r="M44" s="39">
        <f>('S. Encad. com aj. sazonal'!M44/'S. Encad. com aj. sazonal'!M43-1)*100</f>
        <v>-10.867936080871932</v>
      </c>
      <c r="N44" s="39">
        <f>('S. Encad. com aj. sazonal'!N44/'S. Encad. com aj. sazonal'!N43-1)*100</f>
        <v>-14.709804322507491</v>
      </c>
      <c r="O44" s="39">
        <f>('S. Encad. com aj. sazonal'!O44/'S. Encad. com aj. sazonal'!O43-1)*100</f>
        <v>-11.638473317831933</v>
      </c>
    </row>
    <row r="45" spans="2:15" x14ac:dyDescent="0.25">
      <c r="B45" s="38" t="s">
        <v>56</v>
      </c>
      <c r="C45" s="21">
        <f>('S. Encad. com aj. sazonal'!C45/'S. Encad. com aj. sazonal'!C44-1)*100</f>
        <v>6.8217941641303126</v>
      </c>
      <c r="D45" s="21">
        <f>('S. Encad. com aj. sazonal'!D45/'S. Encad. com aj. sazonal'!D44-1)*100</f>
        <v>-54.686634786449858</v>
      </c>
      <c r="E45" s="21">
        <f>('S. Encad. com aj. sazonal'!E45/'S. Encad. com aj. sazonal'!E44-1)*100</f>
        <v>-5.6084180662876353</v>
      </c>
      <c r="F45" s="21">
        <f>('S. Encad. com aj. sazonal'!F45/'S. Encad. com aj. sazonal'!F44-1)*100</f>
        <v>-12.505755109955741</v>
      </c>
      <c r="G45" s="21">
        <f>('S. Encad. com aj. sazonal'!G45/'S. Encad. com aj. sazonal'!G44-1)*100</f>
        <v>7.7111370585807748</v>
      </c>
      <c r="H45" s="21">
        <f>('S. Encad. com aj. sazonal'!H45/'S. Encad. com aj. sazonal'!H44-1)*100</f>
        <v>-26.4274523432668</v>
      </c>
      <c r="I45" s="21">
        <f>('S. Encad. com aj. sazonal'!I45/'S. Encad. com aj. sazonal'!I44-1)*100</f>
        <v>-0.5188580311558999</v>
      </c>
      <c r="J45" s="21">
        <f>('S. Encad. com aj. sazonal'!J45/'S. Encad. com aj. sazonal'!J44-1)*100</f>
        <v>-8.0093055903471715</v>
      </c>
      <c r="K45" s="21">
        <f>('S. Encad. com aj. sazonal'!K45/'S. Encad. com aj. sazonal'!K44-1)*100</f>
        <v>-1.6192424032235309E-2</v>
      </c>
      <c r="L45" s="21">
        <f>('S. Encad. com aj. sazonal'!L45/'S. Encad. com aj. sazonal'!L44-1)*100</f>
        <v>-1.6713550265157862</v>
      </c>
      <c r="M45" s="21">
        <f>('S. Encad. com aj. sazonal'!M45/'S. Encad. com aj. sazonal'!M44-1)*100</f>
        <v>-10.383321597119089</v>
      </c>
      <c r="N45" s="21">
        <f>('S. Encad. com aj. sazonal'!N45/'S. Encad. com aj. sazonal'!N44-1)*100</f>
        <v>-10.255517048648722</v>
      </c>
      <c r="O45" s="21">
        <f>('S. Encad. com aj. sazonal'!O45/'S. Encad. com aj. sazonal'!O44-1)*100</f>
        <v>-10.223036553232367</v>
      </c>
    </row>
    <row r="46" spans="2:15" x14ac:dyDescent="0.25">
      <c r="B46" s="38" t="s">
        <v>57</v>
      </c>
      <c r="C46" s="21">
        <f>('S. Encad. com aj. sazonal'!C46/'S. Encad. com aj. sazonal'!C45-1)*100</f>
        <v>3.6356261715218885</v>
      </c>
      <c r="D46" s="21">
        <f>('S. Encad. com aj. sazonal'!D46/'S. Encad. com aj. sazonal'!D45-1)*100</f>
        <v>28.464198759109859</v>
      </c>
      <c r="E46" s="21">
        <f>('S. Encad. com aj. sazonal'!E46/'S. Encad. com aj. sazonal'!E45-1)*100</f>
        <v>11.17812969255867</v>
      </c>
      <c r="F46" s="21">
        <f>('S. Encad. com aj. sazonal'!F46/'S. Encad. com aj. sazonal'!F45-1)*100</f>
        <v>2.1479762132629698</v>
      </c>
      <c r="G46" s="21">
        <f>('S. Encad. com aj. sazonal'!G46/'S. Encad. com aj. sazonal'!G45-1)*100</f>
        <v>6.4364456018634719</v>
      </c>
      <c r="H46" s="21">
        <f>('S. Encad. com aj. sazonal'!H46/'S. Encad. com aj. sazonal'!H45-1)*100</f>
        <v>13.217975908655832</v>
      </c>
      <c r="I46" s="21">
        <f>('S. Encad. com aj. sazonal'!I46/'S. Encad. com aj. sazonal'!I45-1)*100</f>
        <v>1.0070560904159143</v>
      </c>
      <c r="J46" s="21">
        <f>('S. Encad. com aj. sazonal'!J46/'S. Encad. com aj. sazonal'!J45-1)*100</f>
        <v>2.1668871894835906</v>
      </c>
      <c r="K46" s="21">
        <f>('S. Encad. com aj. sazonal'!K46/'S. Encad. com aj. sazonal'!K45-1)*100</f>
        <v>1.0058315236901816</v>
      </c>
      <c r="L46" s="21">
        <f>('S. Encad. com aj. sazonal'!L46/'S. Encad. com aj. sazonal'!L45-1)*100</f>
        <v>0.89602594549416104</v>
      </c>
      <c r="M46" s="21">
        <f>('S. Encad. com aj. sazonal'!M46/'S. Encad. com aj. sazonal'!M45-1)*100</f>
        <v>5.644897852909958</v>
      </c>
      <c r="N46" s="21">
        <f>('S. Encad. com aj. sazonal'!N46/'S. Encad. com aj. sazonal'!N45-1)*100</f>
        <v>7.5240329580191556</v>
      </c>
      <c r="O46" s="21">
        <f>('S. Encad. com aj. sazonal'!O46/'S. Encad. com aj. sazonal'!O45-1)*100</f>
        <v>6.2063533531376169</v>
      </c>
    </row>
    <row r="47" spans="2:15" x14ac:dyDescent="0.25">
      <c r="B47" s="38" t="s">
        <v>58</v>
      </c>
      <c r="C47" s="21">
        <f>('S. Encad. com aj. sazonal'!C47/'S. Encad. com aj. sazonal'!C46-1)*100</f>
        <v>0.91907848633956402</v>
      </c>
      <c r="D47" s="21">
        <f>('S. Encad. com aj. sazonal'!D47/'S. Encad. com aj. sazonal'!D46-1)*100</f>
        <v>41.997636906133671</v>
      </c>
      <c r="E47" s="21">
        <f>('S. Encad. com aj. sazonal'!E47/'S. Encad. com aj. sazonal'!E46-1)*100</f>
        <v>18.197516603242867</v>
      </c>
      <c r="F47" s="21">
        <f>('S. Encad. com aj. sazonal'!F47/'S. Encad. com aj. sazonal'!F46-1)*100</f>
        <v>14.750147858423613</v>
      </c>
      <c r="G47" s="21">
        <f>('S. Encad. com aj. sazonal'!G47/'S. Encad. com aj. sazonal'!G46-1)*100</f>
        <v>10.89383069870118</v>
      </c>
      <c r="H47" s="21">
        <f>('S. Encad. com aj. sazonal'!H47/'S. Encad. com aj. sazonal'!H46-1)*100</f>
        <v>30.189637901207167</v>
      </c>
      <c r="I47" s="21">
        <f>('S. Encad. com aj. sazonal'!I47/'S. Encad. com aj. sazonal'!I46-1)*100</f>
        <v>13.125689759940041</v>
      </c>
      <c r="J47" s="21">
        <f>('S. Encad. com aj. sazonal'!J47/'S. Encad. com aj. sazonal'!J46-1)*100</f>
        <v>4.1345410106339298</v>
      </c>
      <c r="K47" s="21">
        <f>('S. Encad. com aj. sazonal'!K47/'S. Encad. com aj. sazonal'!K46-1)*100</f>
        <v>1.0076572286413343</v>
      </c>
      <c r="L47" s="21">
        <f>('S. Encad. com aj. sazonal'!L47/'S. Encad. com aj. sazonal'!L46-1)*100</f>
        <v>3.077570542689978</v>
      </c>
      <c r="M47" s="21">
        <f>('S. Encad. com aj. sazonal'!M47/'S. Encad. com aj. sazonal'!M46-1)*100</f>
        <v>10.713294102560567</v>
      </c>
      <c r="N47" s="21">
        <f>('S. Encad. com aj. sazonal'!N47/'S. Encad. com aj. sazonal'!N46-1)*100</f>
        <v>15.428524326655623</v>
      </c>
      <c r="O47" s="21">
        <f>('S. Encad. com aj. sazonal'!O47/'S. Encad. com aj. sazonal'!O46-1)*100</f>
        <v>11.193661293878975</v>
      </c>
    </row>
    <row r="48" spans="2:15" x14ac:dyDescent="0.25">
      <c r="B48" s="38" t="s">
        <v>59</v>
      </c>
      <c r="C48" s="21">
        <f>('S. Encad. com aj. sazonal'!C48/'S. Encad. com aj. sazonal'!C47-1)*100</f>
        <v>3.6563642901712878</v>
      </c>
      <c r="D48" s="21">
        <f>('S. Encad. com aj. sazonal'!D48/'S. Encad. com aj. sazonal'!D47-1)*100</f>
        <v>32.372234332411097</v>
      </c>
      <c r="E48" s="21">
        <f>('S. Encad. com aj. sazonal'!E48/'S. Encad. com aj. sazonal'!E47-1)*100</f>
        <v>3.0110699572202915</v>
      </c>
      <c r="F48" s="21">
        <f>('S. Encad. com aj. sazonal'!F48/'S. Encad. com aj. sazonal'!F47-1)*100</f>
        <v>3.4802233452745135</v>
      </c>
      <c r="G48" s="21">
        <f>('S. Encad. com aj. sazonal'!G48/'S. Encad. com aj. sazonal'!G47-1)*100</f>
        <v>4.3163457368991187</v>
      </c>
      <c r="H48" s="21">
        <f>('S. Encad. com aj. sazonal'!H48/'S. Encad. com aj. sazonal'!H47-1)*100</f>
        <v>8.496071380013138</v>
      </c>
      <c r="I48" s="21">
        <f>('S. Encad. com aj. sazonal'!I48/'S. Encad. com aj. sazonal'!I47-1)*100</f>
        <v>0.65305064502454435</v>
      </c>
      <c r="J48" s="21">
        <f>('S. Encad. com aj. sazonal'!J48/'S. Encad. com aj. sazonal'!J47-1)*100</f>
        <v>1.9702578022938733</v>
      </c>
      <c r="K48" s="21">
        <f>('S. Encad. com aj. sazonal'!K48/'S. Encad. com aj. sazonal'!K47-1)*100</f>
        <v>3.1093217164368525E-2</v>
      </c>
      <c r="L48" s="21">
        <f>('S. Encad. com aj. sazonal'!L48/'S. Encad. com aj. sazonal'!L47-1)*100</f>
        <v>1.6745462303711101</v>
      </c>
      <c r="M48" s="21">
        <f>('S. Encad. com aj. sazonal'!M48/'S. Encad. com aj. sazonal'!M47-1)*100</f>
        <v>4.2374154582125456</v>
      </c>
      <c r="N48" s="21">
        <f>('S. Encad. com aj. sazonal'!N48/'S. Encad. com aj. sazonal'!N47-1)*100</f>
        <v>2.5877271695537329</v>
      </c>
      <c r="O48" s="21">
        <f>('S. Encad. com aj. sazonal'!O48/'S. Encad. com aj. sazonal'!O47-1)*100</f>
        <v>4.0427226999600663</v>
      </c>
    </row>
    <row r="49" spans="2:15" x14ac:dyDescent="0.25">
      <c r="B49" s="40" t="s">
        <v>60</v>
      </c>
      <c r="C49" s="39">
        <f>('S. Encad. com aj. sazonal'!C49/'S. Encad. com aj. sazonal'!C48-1)*100</f>
        <v>16.302480725985568</v>
      </c>
      <c r="D49" s="39">
        <f>('S. Encad. com aj. sazonal'!D49/'S. Encad. com aj. sazonal'!D48-1)*100</f>
        <v>16.625057574064094</v>
      </c>
      <c r="E49" s="39">
        <f>('S. Encad. com aj. sazonal'!E49/'S. Encad. com aj. sazonal'!E48-1)*100</f>
        <v>-6.0409037773723746</v>
      </c>
      <c r="F49" s="39">
        <f>('S. Encad. com aj. sazonal'!F49/'S. Encad. com aj. sazonal'!F48-1)*100</f>
        <v>4.3535180690465802</v>
      </c>
      <c r="G49" s="39">
        <f>('S. Encad. com aj. sazonal'!G49/'S. Encad. com aj. sazonal'!G48-1)*100</f>
        <v>-5.5768724950336139</v>
      </c>
      <c r="H49" s="39">
        <f>('S. Encad. com aj. sazonal'!H49/'S. Encad. com aj. sazonal'!H48-1)*100</f>
        <v>2.151257637253523</v>
      </c>
      <c r="I49" s="39">
        <f>('S. Encad. com aj. sazonal'!I49/'S. Encad. com aj. sazonal'!I48-1)*100</f>
        <v>0.50823688801882039</v>
      </c>
      <c r="J49" s="39">
        <f>('S. Encad. com aj. sazonal'!J49/'S. Encad. com aj. sazonal'!J48-1)*100</f>
        <v>6.2800628445272455</v>
      </c>
      <c r="K49" s="39">
        <f>('S. Encad. com aj. sazonal'!K49/'S. Encad. com aj. sazonal'!K48-1)*100</f>
        <v>3.8496875788103679</v>
      </c>
      <c r="L49" s="39">
        <f>('S. Encad. com aj. sazonal'!L49/'S. Encad. com aj. sazonal'!L48-1)*100</f>
        <v>2.8299260223257461</v>
      </c>
      <c r="M49" s="39">
        <f>('S. Encad. com aj. sazonal'!M49/'S. Encad. com aj. sazonal'!M48-1)*100</f>
        <v>2.228527964362037</v>
      </c>
      <c r="N49" s="39">
        <f>('S. Encad. com aj. sazonal'!N49/'S. Encad. com aj. sazonal'!N48-1)*100</f>
        <v>2.5714386876655171</v>
      </c>
      <c r="O49" s="39">
        <f>('S. Encad. com aj. sazonal'!O49/'S. Encad. com aj. sazonal'!O48-1)*100</f>
        <v>2.4163769997707973</v>
      </c>
    </row>
    <row r="50" spans="2:15" x14ac:dyDescent="0.25">
      <c r="B50" s="40" t="s">
        <v>61</v>
      </c>
      <c r="C50" s="39">
        <f>('S. Encad. com aj. sazonal'!C50/'S. Encad. com aj. sazonal'!C49-1)*100</f>
        <v>-21.164830834997428</v>
      </c>
      <c r="D50" s="39">
        <f>('S. Encad. com aj. sazonal'!D50/'S. Encad. com aj. sazonal'!D49-1)*100</f>
        <v>8.1424972293705267</v>
      </c>
      <c r="E50" s="39">
        <f>('S. Encad. com aj. sazonal'!E50/'S. Encad. com aj. sazonal'!E49-1)*100</f>
        <v>-3.7167056950869193</v>
      </c>
      <c r="F50" s="39">
        <f>('S. Encad. com aj. sazonal'!F50/'S. Encad. com aj. sazonal'!F49-1)*100</f>
        <v>-2.7843493206005765</v>
      </c>
      <c r="G50" s="39">
        <f>('S. Encad. com aj. sazonal'!G50/'S. Encad. com aj. sazonal'!G49-1)*100</f>
        <v>1.1847313304555351</v>
      </c>
      <c r="H50" s="39">
        <f>('S. Encad. com aj. sazonal'!H50/'S. Encad. com aj. sazonal'!H49-1)*100</f>
        <v>2.1724512609099467</v>
      </c>
      <c r="I50" s="39">
        <f>('S. Encad. com aj. sazonal'!I50/'S. Encad. com aj. sazonal'!I49-1)*100</f>
        <v>2.567186297865498</v>
      </c>
      <c r="J50" s="39">
        <f>('S. Encad. com aj. sazonal'!J50/'S. Encad. com aj. sazonal'!J49-1)*100</f>
        <v>-1.389577311162038</v>
      </c>
      <c r="K50" s="39">
        <f>('S. Encad. com aj. sazonal'!K50/'S. Encad. com aj. sazonal'!K49-1)*100</f>
        <v>0.14251499472797136</v>
      </c>
      <c r="L50" s="39">
        <f>('S. Encad. com aj. sazonal'!L50/'S. Encad. com aj. sazonal'!L49-1)*100</f>
        <v>0.26962241907999562</v>
      </c>
      <c r="M50" s="39">
        <f>('S. Encad. com aj. sazonal'!M50/'S. Encad. com aj. sazonal'!M49-1)*100</f>
        <v>0.59842380681440765</v>
      </c>
      <c r="N50" s="39">
        <f>('S. Encad. com aj. sazonal'!N50/'S. Encad. com aj. sazonal'!N49-1)*100</f>
        <v>0.96896576087832642</v>
      </c>
      <c r="O50" s="39">
        <f>('S. Encad. com aj. sazonal'!O50/'S. Encad. com aj. sazonal'!O49-1)*100</f>
        <v>0.78947591891460611</v>
      </c>
    </row>
    <row r="51" spans="2:15" x14ac:dyDescent="0.25">
      <c r="B51" s="40" t="s">
        <v>62</v>
      </c>
      <c r="C51" s="39">
        <f>('S. Encad. com aj. sazonal'!C51/'S. Encad. com aj. sazonal'!C50-1)*100</f>
        <v>5.8627763438188873</v>
      </c>
      <c r="D51" s="39">
        <f>('S. Encad. com aj. sazonal'!D51/'S. Encad. com aj. sazonal'!D50-1)*100</f>
        <v>6.2490759812570795</v>
      </c>
      <c r="E51" s="39">
        <f>('S. Encad. com aj. sazonal'!E51/'S. Encad. com aj. sazonal'!E50-1)*100</f>
        <v>4.9167158713609771</v>
      </c>
      <c r="F51" s="39">
        <f>('S. Encad. com aj. sazonal'!F51/'S. Encad. com aj. sazonal'!F50-1)*100</f>
        <v>-3.0302924918281238</v>
      </c>
      <c r="G51" s="39">
        <f>('S. Encad. com aj. sazonal'!G51/'S. Encad. com aj. sazonal'!G50-1)*100</f>
        <v>4.096941861263681</v>
      </c>
      <c r="H51" s="39">
        <f>('S. Encad. com aj. sazonal'!H51/'S. Encad. com aj. sazonal'!H50-1)*100</f>
        <v>8.3805913804597019</v>
      </c>
      <c r="I51" s="39">
        <f>('S. Encad. com aj. sazonal'!I51/'S. Encad. com aj. sazonal'!I50-1)*100</f>
        <v>3.817898056837854</v>
      </c>
      <c r="J51" s="39">
        <f>('S. Encad. com aj. sazonal'!J51/'S. Encad. com aj. sazonal'!J50-1)*100</f>
        <v>3.2999677934048233</v>
      </c>
      <c r="K51" s="39">
        <f>('S. Encad. com aj. sazonal'!K51/'S. Encad. com aj. sazonal'!K50-1)*100</f>
        <v>0.68318191549812113</v>
      </c>
      <c r="L51" s="39">
        <f>('S. Encad. com aj. sazonal'!L51/'S. Encad. com aj. sazonal'!L50-1)*100</f>
        <v>1.2047984157377289</v>
      </c>
      <c r="M51" s="39">
        <f>('S. Encad. com aj. sazonal'!M51/'S. Encad. com aj. sazonal'!M50-1)*100</f>
        <v>3.9126953491242844</v>
      </c>
      <c r="N51" s="39">
        <f>('S. Encad. com aj. sazonal'!N51/'S. Encad. com aj. sazonal'!N50-1)*100</f>
        <v>6.691468499991382</v>
      </c>
      <c r="O51" s="39">
        <f>('S. Encad. com aj. sazonal'!O51/'S. Encad. com aj. sazonal'!O50-1)*100</f>
        <v>4.0211886765070926</v>
      </c>
    </row>
    <row r="52" spans="2:15" x14ac:dyDescent="0.25">
      <c r="B52" s="40" t="s">
        <v>63</v>
      </c>
      <c r="C52" s="39">
        <f>('S. Encad. com aj. sazonal'!C52/'S. Encad. com aj. sazonal'!C51-1)*100</f>
        <v>18.612673892433264</v>
      </c>
      <c r="D52" s="39">
        <f>('S. Encad. com aj. sazonal'!D52/'S. Encad. com aj. sazonal'!D51-1)*100</f>
        <v>8.3313099280809091</v>
      </c>
      <c r="E52" s="39">
        <f>('S. Encad. com aj. sazonal'!E52/'S. Encad. com aj. sazonal'!E51-1)*100</f>
        <v>-5.1252613902545763</v>
      </c>
      <c r="F52" s="39">
        <f>('S. Encad. com aj. sazonal'!F52/'S. Encad. com aj. sazonal'!F51-1)*100</f>
        <v>4.1139508557463955</v>
      </c>
      <c r="G52" s="39">
        <f>('S. Encad. com aj. sazonal'!G52/'S. Encad. com aj. sazonal'!G51-1)*100</f>
        <v>-1.7937116739867642</v>
      </c>
      <c r="H52" s="39">
        <f>('S. Encad. com aj. sazonal'!H52/'S. Encad. com aj. sazonal'!H51-1)*100</f>
        <v>-2.1275501716257028</v>
      </c>
      <c r="I52" s="39">
        <f>('S. Encad. com aj. sazonal'!I52/'S. Encad. com aj. sazonal'!I51-1)*100</f>
        <v>-9.6041351929218362</v>
      </c>
      <c r="J52" s="39">
        <f>('S. Encad. com aj. sazonal'!J52/'S. Encad. com aj. sazonal'!J51-1)*100</f>
        <v>4.5167474913922812</v>
      </c>
      <c r="K52" s="39">
        <f>('S. Encad. com aj. sazonal'!K52/'S. Encad. com aj. sazonal'!K51-1)*100</f>
        <v>0.43215416099149362</v>
      </c>
      <c r="L52" s="39">
        <f>('S. Encad. com aj. sazonal'!L52/'S. Encad. com aj. sazonal'!L51-1)*100</f>
        <v>-0.39365636154361505</v>
      </c>
      <c r="M52" s="39">
        <f>('S. Encad. com aj. sazonal'!M52/'S. Encad. com aj. sazonal'!M51-1)*100</f>
        <v>-0.58441418553605295</v>
      </c>
      <c r="N52" s="39">
        <f>('S. Encad. com aj. sazonal'!N52/'S. Encad. com aj. sazonal'!N51-1)*100</f>
        <v>-3.903932081357564</v>
      </c>
      <c r="O52" s="39">
        <f>('S. Encad. com aj. sazonal'!O52/'S. Encad. com aj. sazonal'!O51-1)*100</f>
        <v>-1.0606743777262118</v>
      </c>
    </row>
    <row r="53" spans="2:15" x14ac:dyDescent="0.25">
      <c r="B53" s="38" t="s">
        <v>64</v>
      </c>
      <c r="C53" s="21">
        <f>('S. Encad. com aj. sazonal'!C53/'S. Encad. com aj. sazonal'!C52-1)*100</f>
        <v>-8.90843000889301</v>
      </c>
      <c r="D53" s="21">
        <f>('S. Encad. com aj. sazonal'!D53/'S. Encad. com aj. sazonal'!D52-1)*100</f>
        <v>11.104416445771248</v>
      </c>
      <c r="E53" s="21">
        <f>('S. Encad. com aj. sazonal'!E53/'S. Encad. com aj. sazonal'!E52-1)*100</f>
        <v>1.8545278662041476</v>
      </c>
      <c r="F53" s="21">
        <f>('S. Encad. com aj. sazonal'!F53/'S. Encad. com aj. sazonal'!F52-1)*100</f>
        <v>9.1730432328188893</v>
      </c>
      <c r="G53" s="21">
        <f>('S. Encad. com aj. sazonal'!G53/'S. Encad. com aj. sazonal'!G52-1)*100</f>
        <v>4.1166865106555317</v>
      </c>
      <c r="H53" s="21">
        <f>('S. Encad. com aj. sazonal'!H53/'S. Encad. com aj. sazonal'!H52-1)*100</f>
        <v>9.478625396785656</v>
      </c>
      <c r="I53" s="21">
        <f>('S. Encad. com aj. sazonal'!I53/'S. Encad. com aj. sazonal'!I52-1)*100</f>
        <v>14.749338486603648</v>
      </c>
      <c r="J53" s="21">
        <f>('S. Encad. com aj. sazonal'!J53/'S. Encad. com aj. sazonal'!J52-1)*100</f>
        <v>1.4672174840144825</v>
      </c>
      <c r="K53" s="21">
        <f>('S. Encad. com aj. sazonal'!K53/'S. Encad. com aj. sazonal'!K52-1)*100</f>
        <v>2.1434676984064316</v>
      </c>
      <c r="L53" s="21">
        <f>('S. Encad. com aj. sazonal'!L53/'S. Encad. com aj. sazonal'!L52-1)*100</f>
        <v>4.3456731367954138</v>
      </c>
      <c r="M53" s="21">
        <f>('S. Encad. com aj. sazonal'!M53/'S. Encad. com aj. sazonal'!M52-1)*100</f>
        <v>5.8875327569145153</v>
      </c>
      <c r="N53" s="21">
        <f>('S. Encad. com aj. sazonal'!N53/'S. Encad. com aj. sazonal'!N52-1)*100</f>
        <v>3.2094816123797276</v>
      </c>
      <c r="O53" s="21">
        <f>('S. Encad. com aj. sazonal'!O53/'S. Encad. com aj. sazonal'!O52-1)*100</f>
        <v>5.5677747168203728</v>
      </c>
    </row>
    <row r="54" spans="2:15" x14ac:dyDescent="0.25">
      <c r="B54" s="38" t="s">
        <v>65</v>
      </c>
      <c r="C54" s="21">
        <f>('S. Encad. com aj. sazonal'!C54/'S. Encad. com aj. sazonal'!C53-1)*100</f>
        <v>-3.3546029238677111</v>
      </c>
      <c r="D54" s="21">
        <f>('S. Encad. com aj. sazonal'!D54/'S. Encad. com aj. sazonal'!D53-1)*100</f>
        <v>0.12509163144891478</v>
      </c>
      <c r="E54" s="21">
        <f>('S. Encad. com aj. sazonal'!E54/'S. Encad. com aj. sazonal'!E53-1)*100</f>
        <v>0.53900839488827401</v>
      </c>
      <c r="F54" s="21">
        <f>('S. Encad. com aj. sazonal'!F54/'S. Encad. com aj. sazonal'!F53-1)*100</f>
        <v>-3.8447420718389691</v>
      </c>
      <c r="G54" s="21">
        <f>('S. Encad. com aj. sazonal'!G54/'S. Encad. com aj. sazonal'!G53-1)*100</f>
        <v>5.5375655663455037</v>
      </c>
      <c r="H54" s="21">
        <f>('S. Encad. com aj. sazonal'!H54/'S. Encad. com aj. sazonal'!H53-1)*100</f>
        <v>9.5162900787104654E-2</v>
      </c>
      <c r="I54" s="21">
        <f>('S. Encad. com aj. sazonal'!I54/'S. Encad. com aj. sazonal'!I53-1)*100</f>
        <v>6.4800881267125243</v>
      </c>
      <c r="J54" s="21">
        <f>('S. Encad. com aj. sazonal'!J54/'S. Encad. com aj. sazonal'!J53-1)*100</f>
        <v>4.6107622042639296</v>
      </c>
      <c r="K54" s="21">
        <f>('S. Encad. com aj. sazonal'!K54/'S. Encad. com aj. sazonal'!K53-1)*100</f>
        <v>0.47664860655043384</v>
      </c>
      <c r="L54" s="21">
        <f>('S. Encad. com aj. sazonal'!L54/'S. Encad. com aj. sazonal'!L53-1)*100</f>
        <v>1.9019985021515806</v>
      </c>
      <c r="M54" s="21">
        <f>('S. Encad. com aj. sazonal'!M54/'S. Encad. com aj. sazonal'!M53-1)*100</f>
        <v>1.4241033020235605</v>
      </c>
      <c r="N54" s="21">
        <f>('S. Encad. com aj. sazonal'!N54/'S. Encad. com aj. sazonal'!N53-1)*100</f>
        <v>1.4346916572207213</v>
      </c>
      <c r="O54" s="21">
        <f>('S. Encad. com aj. sazonal'!O54/'S. Encad. com aj. sazonal'!O53-1)*100</f>
        <v>1.4233588170779132</v>
      </c>
    </row>
    <row r="55" spans="2:15" x14ac:dyDescent="0.25">
      <c r="B55" s="38" t="s">
        <v>66</v>
      </c>
      <c r="C55" s="21">
        <f>('S. Encad. com aj. sazonal'!C55/'S. Encad. com aj. sazonal'!C54-1)*100</f>
        <v>0.59049413800029704</v>
      </c>
      <c r="D55" s="21">
        <f>('S. Encad. com aj. sazonal'!D55/'S. Encad. com aj. sazonal'!D54-1)*100</f>
        <v>3.1969411338802045</v>
      </c>
      <c r="E55" s="21">
        <f>('S. Encad. com aj. sazonal'!E55/'S. Encad. com aj. sazonal'!E54-1)*100</f>
        <v>-8.2686458138414025</v>
      </c>
      <c r="F55" s="21">
        <f>('S. Encad. com aj. sazonal'!F55/'S. Encad. com aj. sazonal'!F54-1)*100</f>
        <v>0.13815847696556638</v>
      </c>
      <c r="G55" s="21">
        <f>('S. Encad. com aj. sazonal'!G55/'S. Encad. com aj. sazonal'!G54-1)*100</f>
        <v>-9.0537745506913847</v>
      </c>
      <c r="H55" s="21">
        <f>('S. Encad. com aj. sazonal'!H55/'S. Encad. com aj. sazonal'!H54-1)*100</f>
        <v>0.70072241729199902</v>
      </c>
      <c r="I55" s="21">
        <f>('S. Encad. com aj. sazonal'!I55/'S. Encad. com aj. sazonal'!I54-1)*100</f>
        <v>-9.1200985309255689</v>
      </c>
      <c r="J55" s="21">
        <f>('S. Encad. com aj. sazonal'!J55/'S. Encad. com aj. sazonal'!J54-1)*100</f>
        <v>2.1990590056684134</v>
      </c>
      <c r="K55" s="21">
        <f>('S. Encad. com aj. sazonal'!K55/'S. Encad. com aj. sazonal'!K54-1)*100</f>
        <v>6.9383387988342093E-2</v>
      </c>
      <c r="L55" s="21">
        <f>('S. Encad. com aj. sazonal'!L55/'S. Encad. com aj. sazonal'!L54-1)*100</f>
        <v>-2.3033597538552053</v>
      </c>
      <c r="M55" s="21">
        <f>('S. Encad. com aj. sazonal'!M55/'S. Encad. com aj. sazonal'!M54-1)*100</f>
        <v>-1.2927054308183084</v>
      </c>
      <c r="N55" s="21">
        <f>('S. Encad. com aj. sazonal'!N55/'S. Encad. com aj. sazonal'!N54-1)*100</f>
        <v>-1.0348444064744999</v>
      </c>
      <c r="O55" s="21">
        <f>('S. Encad. com aj. sazonal'!O55/'S. Encad. com aj. sazonal'!O54-1)*100</f>
        <v>-1.5364694060253536</v>
      </c>
    </row>
    <row r="56" spans="2:15" x14ac:dyDescent="0.25">
      <c r="B56" s="38" t="s">
        <v>67</v>
      </c>
      <c r="C56" s="21">
        <f>('S. Encad. com aj. sazonal'!C56/'S. Encad. com aj. sazonal'!C55-1)*100</f>
        <v>-3.4908592909769443</v>
      </c>
      <c r="D56" s="21">
        <f>('S. Encad. com aj. sazonal'!D56/'S. Encad. com aj. sazonal'!D55-1)*100</f>
        <v>-2.99601629677545</v>
      </c>
      <c r="E56" s="21">
        <f>('S. Encad. com aj. sazonal'!E56/'S. Encad. com aj. sazonal'!E55-1)*100</f>
        <v>1.1831809697268936</v>
      </c>
      <c r="F56" s="21">
        <f>('S. Encad. com aj. sazonal'!F56/'S. Encad. com aj. sazonal'!F55-1)*100</f>
        <v>8.9333108343114809E-2</v>
      </c>
      <c r="G56" s="21">
        <f>('S. Encad. com aj. sazonal'!G56/'S. Encad. com aj. sazonal'!G55-1)*100</f>
        <v>0.38402189369344253</v>
      </c>
      <c r="H56" s="21">
        <f>('S. Encad. com aj. sazonal'!H56/'S. Encad. com aj. sazonal'!H55-1)*100</f>
        <v>-2.8907021721088944</v>
      </c>
      <c r="I56" s="21">
        <f>('S. Encad. com aj. sazonal'!I56/'S. Encad. com aj. sazonal'!I55-1)*100</f>
        <v>1.239097902856745</v>
      </c>
      <c r="J56" s="21">
        <f>('S. Encad. com aj. sazonal'!J56/'S. Encad. com aj. sazonal'!J55-1)*100</f>
        <v>-3.8929519195242124</v>
      </c>
      <c r="K56" s="21">
        <f>('S. Encad. com aj. sazonal'!K56/'S. Encad. com aj. sazonal'!K55-1)*100</f>
        <v>1.9999172344012717</v>
      </c>
      <c r="L56" s="21">
        <f>('S. Encad. com aj. sazonal'!L56/'S. Encad. com aj. sazonal'!L55-1)*100</f>
        <v>2.2177479505910203</v>
      </c>
      <c r="M56" s="21">
        <f>('S. Encad. com aj. sazonal'!M56/'S. Encad. com aj. sazonal'!M55-1)*100</f>
        <v>2.7703011145852052E-2</v>
      </c>
      <c r="N56" s="21">
        <f>('S. Encad. com aj. sazonal'!N56/'S. Encad. com aj. sazonal'!N55-1)*100</f>
        <v>0.15696712353783226</v>
      </c>
      <c r="O56" s="21">
        <f>('S. Encad. com aj. sazonal'!O56/'S. Encad. com aj. sazonal'!O55-1)*100</f>
        <v>0.27626872473389685</v>
      </c>
    </row>
    <row r="57" spans="2:15" x14ac:dyDescent="0.25">
      <c r="B57" s="40" t="s">
        <v>68</v>
      </c>
      <c r="C57" s="39">
        <f>('S. Encad. com aj. sazonal'!C57/'S. Encad. com aj. sazonal'!C56-1)*100</f>
        <v>-6.3682721538222182</v>
      </c>
      <c r="D57" s="39">
        <f>('S. Encad. com aj. sazonal'!D57/'S. Encad. com aj. sazonal'!D56-1)*100</f>
        <v>-1.7639288301972478</v>
      </c>
      <c r="E57" s="39">
        <f>('S. Encad. com aj. sazonal'!E57/'S. Encad. com aj. sazonal'!E56-1)*100</f>
        <v>-3.7432977733437678</v>
      </c>
      <c r="F57" s="39">
        <f>('S. Encad. com aj. sazonal'!F57/'S. Encad. com aj. sazonal'!F56-1)*100</f>
        <v>-2.3584908403112226</v>
      </c>
      <c r="G57" s="39">
        <f>('S. Encad. com aj. sazonal'!G57/'S. Encad. com aj. sazonal'!G56-1)*100</f>
        <v>3.7851515926548451</v>
      </c>
      <c r="H57" s="39">
        <f>('S. Encad. com aj. sazonal'!H57/'S. Encad. com aj. sazonal'!H56-1)*100</f>
        <v>-1.2496710609959605</v>
      </c>
      <c r="I57" s="39">
        <f>('S. Encad. com aj. sazonal'!I57/'S. Encad. com aj. sazonal'!I56-1)*100</f>
        <v>3.0674281638631173</v>
      </c>
      <c r="J57" s="39">
        <f>('S. Encad. com aj. sazonal'!J57/'S. Encad. com aj. sazonal'!J56-1)*100</f>
        <v>-0.56529275955696789</v>
      </c>
      <c r="K57" s="39">
        <f>('S. Encad. com aj. sazonal'!K57/'S. Encad. com aj. sazonal'!K56-1)*100</f>
        <v>0.82448569753774681</v>
      </c>
      <c r="L57" s="39">
        <f>('S. Encad. com aj. sazonal'!L57/'S. Encad. com aj. sazonal'!L56-1)*100</f>
        <v>0.56829895164201005</v>
      </c>
      <c r="M57" s="39">
        <f>('S. Encad. com aj. sazonal'!M57/'S. Encad. com aj. sazonal'!M56-1)*100</f>
        <v>4.8990829229289545E-2</v>
      </c>
      <c r="N57" s="39">
        <f>('S. Encad. com aj. sazonal'!N57/'S. Encad. com aj. sazonal'!N56-1)*100</f>
        <v>-0.94316980603740275</v>
      </c>
      <c r="O57" s="39">
        <f>('S. Encad. com aj. sazonal'!O57/'S. Encad. com aj. sazonal'!O56-1)*100</f>
        <v>-3.7580014488591829E-2</v>
      </c>
    </row>
    <row r="58" spans="2:15" x14ac:dyDescent="0.25">
      <c r="B58" s="40" t="s">
        <v>69</v>
      </c>
      <c r="C58" s="39">
        <f>('S. Encad. com aj. sazonal'!C58/'S. Encad. com aj. sazonal'!C57-1)*100</f>
        <v>23.169043910314425</v>
      </c>
      <c r="D58" s="39">
        <f>('S. Encad. com aj. sazonal'!D58/'S. Encad. com aj. sazonal'!D57-1)*100</f>
        <v>2.1680143877837565</v>
      </c>
      <c r="E58" s="39">
        <f>('S. Encad. com aj. sazonal'!E58/'S. Encad. com aj. sazonal'!E57-1)*100</f>
        <v>-5.3380124702163911</v>
      </c>
      <c r="F58" s="39">
        <f>('S. Encad. com aj. sazonal'!F58/'S. Encad. com aj. sazonal'!F57-1)*100</f>
        <v>4.5668566923956488</v>
      </c>
      <c r="G58" s="39">
        <f>('S. Encad. com aj. sazonal'!G58/'S. Encad. com aj. sazonal'!G57-1)*100</f>
        <v>5.8987891425761108</v>
      </c>
      <c r="H58" s="39">
        <f>('S. Encad. com aj. sazonal'!H58/'S. Encad. com aj. sazonal'!H57-1)*100</f>
        <v>-4.4368204285372137E-2</v>
      </c>
      <c r="I58" s="39">
        <f>('S. Encad. com aj. sazonal'!I58/'S. Encad. com aj. sazonal'!I57-1)*100</f>
        <v>0.24796732478891137</v>
      </c>
      <c r="J58" s="39">
        <f>('S. Encad. com aj. sazonal'!J58/'S. Encad. com aj. sazonal'!J57-1)*100</f>
        <v>-2.9108143448984936</v>
      </c>
      <c r="K58" s="39">
        <f>('S. Encad. com aj. sazonal'!K58/'S. Encad. com aj. sazonal'!K57-1)*100</f>
        <v>1.8499550179822633</v>
      </c>
      <c r="L58" s="39">
        <f>('S. Encad. com aj. sazonal'!L58/'S. Encad. com aj. sazonal'!L57-1)*100</f>
        <v>0.99289797980297578</v>
      </c>
      <c r="M58" s="39">
        <f>('S. Encad. com aj. sazonal'!M58/'S. Encad. com aj. sazonal'!M57-1)*100</f>
        <v>1.6513942961339456</v>
      </c>
      <c r="N58" s="39">
        <f>('S. Encad. com aj. sazonal'!N58/'S. Encad. com aj. sazonal'!N57-1)*100</f>
        <v>-1.1219201748458474</v>
      </c>
      <c r="O58" s="39">
        <f>('S. Encad. com aj. sazonal'!O58/'S. Encad. com aj. sazonal'!O57-1)*100</f>
        <v>0.92939468697970096</v>
      </c>
    </row>
    <row r="59" spans="2:15" x14ac:dyDescent="0.25">
      <c r="B59" s="40" t="s">
        <v>70</v>
      </c>
      <c r="C59" s="39">
        <f>('S. Encad. com aj. sazonal'!C59/'S. Encad. com aj. sazonal'!C58-1)*100</f>
        <v>-4.0681077425181229</v>
      </c>
      <c r="D59" s="39">
        <f>('S. Encad. com aj. sazonal'!D59/'S. Encad. com aj. sazonal'!D58-1)*100</f>
        <v>-4.3017347356419267</v>
      </c>
      <c r="E59" s="39">
        <f>('S. Encad. com aj. sazonal'!E59/'S. Encad. com aj. sazonal'!E58-1)*100</f>
        <v>-7.9596102888404801</v>
      </c>
      <c r="F59" s="39">
        <f>('S. Encad. com aj. sazonal'!F59/'S. Encad. com aj. sazonal'!F58-1)*100</f>
        <v>-6.2528225616886868E-2</v>
      </c>
      <c r="G59" s="39">
        <f>('S. Encad. com aj. sazonal'!G59/'S. Encad. com aj. sazonal'!G58-1)*100</f>
        <v>-4.3843003611488962</v>
      </c>
      <c r="H59" s="39">
        <f>('S. Encad. com aj. sazonal'!H59/'S. Encad. com aj. sazonal'!H58-1)*100</f>
        <v>-1.9088735866324869</v>
      </c>
      <c r="I59" s="39">
        <f>('S. Encad. com aj. sazonal'!I59/'S. Encad. com aj. sazonal'!I58-1)*100</f>
        <v>-1.9061106361170754</v>
      </c>
      <c r="J59" s="39">
        <f>('S. Encad. com aj. sazonal'!J59/'S. Encad. com aj. sazonal'!J58-1)*100</f>
        <v>-1.0813132125568115</v>
      </c>
      <c r="K59" s="39">
        <f>('S. Encad. com aj. sazonal'!K59/'S. Encad. com aj. sazonal'!K58-1)*100</f>
        <v>1.6241326383479748</v>
      </c>
      <c r="L59" s="39">
        <f>('S. Encad. com aj. sazonal'!L59/'S. Encad. com aj. sazonal'!L58-1)*100</f>
        <v>0.36571193853547346</v>
      </c>
      <c r="M59" s="39">
        <f>('S. Encad. com aj. sazonal'!M59/'S. Encad. com aj. sazonal'!M58-1)*100</f>
        <v>-1.8117159900669089</v>
      </c>
      <c r="N59" s="39">
        <f>('S. Encad. com aj. sazonal'!N59/'S. Encad. com aj. sazonal'!N58-1)*100</f>
        <v>-0.43042310661910443</v>
      </c>
      <c r="O59" s="39">
        <f>('S. Encad. com aj. sazonal'!O59/'S. Encad. com aj. sazonal'!O58-1)*100</f>
        <v>-1.5991674345996576</v>
      </c>
    </row>
    <row r="60" spans="2:15" x14ac:dyDescent="0.25">
      <c r="B60" s="40" t="s">
        <v>71</v>
      </c>
      <c r="C60" s="39">
        <f>('S. Encad. com aj. sazonal'!C60/'S. Encad. com aj. sazonal'!C59-1)*100</f>
        <v>-12.323340881476341</v>
      </c>
      <c r="D60" s="39">
        <f>('S. Encad. com aj. sazonal'!D60/'S. Encad. com aj. sazonal'!D59-1)*100</f>
        <v>-4.4319379284793126</v>
      </c>
      <c r="E60" s="39">
        <f>('S. Encad. com aj. sazonal'!E60/'S. Encad. com aj. sazonal'!E59-1)*100</f>
        <v>2.2196121072182828</v>
      </c>
      <c r="F60" s="39">
        <f>('S. Encad. com aj. sazonal'!F60/'S. Encad. com aj. sazonal'!F59-1)*100</f>
        <v>-1.3487738388444304</v>
      </c>
      <c r="G60" s="39">
        <f>('S. Encad. com aj. sazonal'!G60/'S. Encad. com aj. sazonal'!G59-1)*100</f>
        <v>-1.0282909566125764</v>
      </c>
      <c r="H60" s="39">
        <f>('S. Encad. com aj. sazonal'!H60/'S. Encad. com aj. sazonal'!H59-1)*100</f>
        <v>-5.5267083709499065</v>
      </c>
      <c r="I60" s="39">
        <f>('S. Encad. com aj. sazonal'!I60/'S. Encad. com aj. sazonal'!I59-1)*100</f>
        <v>-0.28248551102051378</v>
      </c>
      <c r="J60" s="39">
        <f>('S. Encad. com aj. sazonal'!J60/'S. Encad. com aj. sazonal'!J59-1)*100</f>
        <v>5.2469949804271776</v>
      </c>
      <c r="K60" s="39">
        <f>('S. Encad. com aj. sazonal'!K60/'S. Encad. com aj. sazonal'!K59-1)*100</f>
        <v>0.28363675976539326</v>
      </c>
      <c r="L60" s="39">
        <f>('S. Encad. com aj. sazonal'!L60/'S. Encad. com aj. sazonal'!L59-1)*100</f>
        <v>1.2331639303228892</v>
      </c>
      <c r="M60" s="39">
        <f>('S. Encad. com aj. sazonal'!M60/'S. Encad. com aj. sazonal'!M59-1)*100</f>
        <v>-2.0928090923450604</v>
      </c>
      <c r="N60" s="39">
        <f>('S. Encad. com aj. sazonal'!N60/'S. Encad. com aj. sazonal'!N59-1)*100</f>
        <v>-0.44348928810531429</v>
      </c>
      <c r="O60" s="39">
        <f>('S. Encad. com aj. sazonal'!O60/'S. Encad. com aj. sazonal'!O59-1)*100</f>
        <v>-1.5707941178246587</v>
      </c>
    </row>
    <row r="61" spans="2:15" x14ac:dyDescent="0.25">
      <c r="B61" s="38" t="s">
        <v>72</v>
      </c>
      <c r="C61" s="21">
        <f>('S. Encad. com aj. sazonal'!C61/'S. Encad. com aj. sazonal'!C60-1)*100</f>
        <v>0.66147076792291148</v>
      </c>
      <c r="D61" s="21">
        <f>('S. Encad. com aj. sazonal'!D61/'S. Encad. com aj. sazonal'!D60-1)*100</f>
        <v>-0.42639274372653357</v>
      </c>
      <c r="E61" s="21">
        <f>('S. Encad. com aj. sazonal'!E61/'S. Encad. com aj. sazonal'!E60-1)*100</f>
        <v>5.7426226519047718</v>
      </c>
      <c r="F61" s="21">
        <f>('S. Encad. com aj. sazonal'!F61/'S. Encad. com aj. sazonal'!F60-1)*100</f>
        <v>2.3351816582680041</v>
      </c>
      <c r="G61" s="21">
        <f>('S. Encad. com aj. sazonal'!G61/'S. Encad. com aj. sazonal'!G60-1)*100</f>
        <v>-1.058134508317965</v>
      </c>
      <c r="H61" s="21">
        <f>('S. Encad. com aj. sazonal'!H61/'S. Encad. com aj. sazonal'!H60-1)*100</f>
        <v>2.331026427209193</v>
      </c>
      <c r="I61" s="21">
        <f>('S. Encad. com aj. sazonal'!I61/'S. Encad. com aj. sazonal'!I60-1)*100</f>
        <v>-0.9911730116199946</v>
      </c>
      <c r="J61" s="21">
        <f>('S. Encad. com aj. sazonal'!J61/'S. Encad. com aj. sazonal'!J60-1)*100</f>
        <v>-0.95711179497165455</v>
      </c>
      <c r="K61" s="21">
        <f>('S. Encad. com aj. sazonal'!K61/'S. Encad. com aj. sazonal'!K60-1)*100</f>
        <v>1.2581997604055317E-2</v>
      </c>
      <c r="L61" s="21">
        <f>('S. Encad. com aj. sazonal'!L61/'S. Encad. com aj. sazonal'!L60-1)*100</f>
        <v>-0.32580101998436195</v>
      </c>
      <c r="M61" s="21">
        <f>('S. Encad. com aj. sazonal'!M61/'S. Encad. com aj. sazonal'!M60-1)*100</f>
        <v>1.0847811925383422</v>
      </c>
      <c r="N61" s="21">
        <f>('S. Encad. com aj. sazonal'!N61/'S. Encad. com aj. sazonal'!N60-1)*100</f>
        <v>-0.2825062369602338</v>
      </c>
      <c r="O61" s="21">
        <f>('S. Encad. com aj. sazonal'!O61/'S. Encad. com aj. sazonal'!O60-1)*100</f>
        <v>0.83188841795081014</v>
      </c>
    </row>
    <row r="62" spans="2:15" x14ac:dyDescent="0.25">
      <c r="B62" s="38" t="s">
        <v>73</v>
      </c>
      <c r="C62" s="21">
        <f>('S. Encad. com aj. sazonal'!C62/'S. Encad. com aj. sazonal'!C61-1)*100</f>
        <v>11.024360082011619</v>
      </c>
      <c r="D62" s="21">
        <f>('S. Encad. com aj. sazonal'!D62/'S. Encad. com aj. sazonal'!D61-1)*100</f>
        <v>7.9042426072558181</v>
      </c>
      <c r="E62" s="21">
        <f>('S. Encad. com aj. sazonal'!E62/'S. Encad. com aj. sazonal'!E61-1)*100</f>
        <v>-4.8313617800030411</v>
      </c>
      <c r="F62" s="21">
        <f>('S. Encad. com aj. sazonal'!F62/'S. Encad. com aj. sazonal'!F61-1)*100</f>
        <v>0.30391450534272835</v>
      </c>
      <c r="G62" s="21">
        <f>('S. Encad. com aj. sazonal'!G62/'S. Encad. com aj. sazonal'!G61-1)*100</f>
        <v>-6.6392778897898852</v>
      </c>
      <c r="H62" s="21">
        <f>('S. Encad. com aj. sazonal'!H62/'S. Encad. com aj. sazonal'!H61-1)*100</f>
        <v>1.3710092511830529</v>
      </c>
      <c r="I62" s="21">
        <f>('S. Encad. com aj. sazonal'!I62/'S. Encad. com aj. sazonal'!I61-1)*100</f>
        <v>-0.98063775768929551</v>
      </c>
      <c r="J62" s="21">
        <f>('S. Encad. com aj. sazonal'!J62/'S. Encad. com aj. sazonal'!J61-1)*100</f>
        <v>6.0248184785647529</v>
      </c>
      <c r="K62" s="21">
        <f>('S. Encad. com aj. sazonal'!K62/'S. Encad. com aj. sazonal'!K61-1)*100</f>
        <v>1.4974362826840837</v>
      </c>
      <c r="L62" s="21">
        <f>('S. Encad. com aj. sazonal'!L62/'S. Encad. com aj. sazonal'!L61-1)*100</f>
        <v>0.98676332669798139</v>
      </c>
      <c r="M62" s="21">
        <f>('S. Encad. com aj. sazonal'!M62/'S. Encad. com aj. sazonal'!M61-1)*100</f>
        <v>1.5875354793797536</v>
      </c>
      <c r="N62" s="21">
        <f>('S. Encad. com aj. sazonal'!N62/'S. Encad. com aj. sazonal'!N61-1)*100</f>
        <v>-0.32001994709126569</v>
      </c>
      <c r="O62" s="21">
        <f>('S. Encad. com aj. sazonal'!O62/'S. Encad. com aj. sazonal'!O61-1)*100</f>
        <v>0.93795800541258689</v>
      </c>
    </row>
    <row r="63" spans="2:15" x14ac:dyDescent="0.25">
      <c r="B63" s="38" t="s">
        <v>74</v>
      </c>
      <c r="C63" s="21">
        <f>('S. Encad. com aj. sazonal'!C63/'S. Encad. com aj. sazonal'!C62-1)*100</f>
        <v>-0.80764465319885792</v>
      </c>
      <c r="D63" s="21">
        <f>('S. Encad. com aj. sazonal'!D63/'S. Encad. com aj. sazonal'!D62-1)*100</f>
        <v>-9.0117768623655063</v>
      </c>
      <c r="E63" s="21">
        <f>('S. Encad. com aj. sazonal'!E63/'S. Encad. com aj. sazonal'!E62-1)*100</f>
        <v>0.15398207571708511</v>
      </c>
      <c r="F63" s="21">
        <f>('S. Encad. com aj. sazonal'!F63/'S. Encad. com aj. sazonal'!F62-1)*100</f>
        <v>-0.77736632403936357</v>
      </c>
      <c r="G63" s="21">
        <f>('S. Encad. com aj. sazonal'!G63/'S. Encad. com aj. sazonal'!G62-1)*100</f>
        <v>13.575576452428884</v>
      </c>
      <c r="H63" s="21">
        <f>('S. Encad. com aj. sazonal'!H63/'S. Encad. com aj. sazonal'!H62-1)*100</f>
        <v>-2.4075414615355006</v>
      </c>
      <c r="I63" s="21">
        <f>('S. Encad. com aj. sazonal'!I63/'S. Encad. com aj. sazonal'!I62-1)*100</f>
        <v>-0.6776923479288155</v>
      </c>
      <c r="J63" s="21">
        <f>('S. Encad. com aj. sazonal'!J63/'S. Encad. com aj. sazonal'!J62-1)*100</f>
        <v>-3.4535379054084325</v>
      </c>
      <c r="K63" s="21">
        <f>('S. Encad. com aj. sazonal'!K63/'S. Encad. com aj. sazonal'!K62-1)*100</f>
        <v>0.96435473327431964</v>
      </c>
      <c r="L63" s="21">
        <f>('S. Encad. com aj. sazonal'!L63/'S. Encad. com aj. sazonal'!L62-1)*100</f>
        <v>0.19531242950390215</v>
      </c>
      <c r="M63" s="21">
        <f>('S. Encad. com aj. sazonal'!M63/'S. Encad. com aj. sazonal'!M62-1)*100</f>
        <v>-1.3493044220229566</v>
      </c>
      <c r="N63" s="21">
        <f>('S. Encad. com aj. sazonal'!N63/'S. Encad. com aj. sazonal'!N62-1)*100</f>
        <v>1.4656826364742193</v>
      </c>
      <c r="O63" s="21">
        <f>('S. Encad. com aj. sazonal'!O63/'S. Encad. com aj. sazonal'!O62-1)*100</f>
        <v>-0.6634602719885363</v>
      </c>
    </row>
    <row r="64" spans="2:15" x14ac:dyDescent="0.25">
      <c r="B64" s="38" t="s">
        <v>75</v>
      </c>
      <c r="C64" s="21">
        <f>('S. Encad. com aj. sazonal'!C64/'S. Encad. com aj. sazonal'!C63-1)*100</f>
        <v>0.89233730354116858</v>
      </c>
      <c r="D64" s="21">
        <f>('S. Encad. com aj. sazonal'!D64/'S. Encad. com aj. sazonal'!D63-1)*100</f>
        <v>8.8255690897744099</v>
      </c>
      <c r="E64" s="21">
        <f>('S. Encad. com aj. sazonal'!E64/'S. Encad. com aj. sazonal'!E63-1)*100</f>
        <v>-0.63569141524415507</v>
      </c>
      <c r="F64" s="21">
        <f>('S. Encad. com aj. sazonal'!F64/'S. Encad. com aj. sazonal'!F63-1)*100</f>
        <v>2.5566056617195354</v>
      </c>
      <c r="G64" s="21">
        <f>('S. Encad. com aj. sazonal'!G64/'S. Encad. com aj. sazonal'!G63-1)*100</f>
        <v>3.1313806714332593</v>
      </c>
      <c r="H64" s="21">
        <f>('S. Encad. com aj. sazonal'!H64/'S. Encad. com aj. sazonal'!H63-1)*100</f>
        <v>5.9561597727100457</v>
      </c>
      <c r="I64" s="21">
        <f>('S. Encad. com aj. sazonal'!I64/'S. Encad. com aj. sazonal'!I63-1)*100</f>
        <v>-0.37433104725066446</v>
      </c>
      <c r="J64" s="21">
        <f>('S. Encad. com aj. sazonal'!J64/'S. Encad. com aj. sazonal'!J63-1)*100</f>
        <v>-2.2451719160269556</v>
      </c>
      <c r="K64" s="21">
        <f>('S. Encad. com aj. sazonal'!K64/'S. Encad. com aj. sazonal'!K63-1)*100</f>
        <v>-0.23169705658262485</v>
      </c>
      <c r="L64" s="21">
        <f>('S. Encad. com aj. sazonal'!L64/'S. Encad. com aj. sazonal'!L63-1)*100</f>
        <v>-0.28659581903226483</v>
      </c>
      <c r="M64" s="21">
        <f>('S. Encad. com aj. sazonal'!M64/'S. Encad. com aj. sazonal'!M63-1)*100</f>
        <v>2.2316207220604234</v>
      </c>
      <c r="N64" s="21">
        <f>('S. Encad. com aj. sazonal'!N64/'S. Encad. com aj. sazonal'!N63-1)*100</f>
        <v>-0.35139586220198638</v>
      </c>
      <c r="O64" s="21">
        <f>('S. Encad. com aj. sazonal'!O64/'S. Encad. com aj. sazonal'!O63-1)*100</f>
        <v>1.9045176000892061</v>
      </c>
    </row>
    <row r="65" spans="2:15" x14ac:dyDescent="0.25">
      <c r="B65" s="40" t="s">
        <v>76</v>
      </c>
      <c r="C65" s="39">
        <f>('S. Encad. com aj. sazonal'!C65/'S. Encad. com aj. sazonal'!C64-1)*100</f>
        <v>9.3570035782280634</v>
      </c>
      <c r="D65" s="39">
        <f>('S. Encad. com aj. sazonal'!D65/'S. Encad. com aj. sazonal'!D64-1)*100</f>
        <v>0.82942110151560389</v>
      </c>
      <c r="E65" s="39">
        <f>('S. Encad. com aj. sazonal'!E65/'S. Encad. com aj. sazonal'!E64-1)*100</f>
        <v>-0.9138086292699632</v>
      </c>
      <c r="F65" s="39">
        <f>('S. Encad. com aj. sazonal'!F65/'S. Encad. com aj. sazonal'!F64-1)*100</f>
        <v>-1.6282067389938648</v>
      </c>
      <c r="G65" s="39">
        <f>('S. Encad. com aj. sazonal'!G65/'S. Encad. com aj. sazonal'!G64-1)*100</f>
        <v>2.4402227694963141</v>
      </c>
      <c r="H65" s="39">
        <f>('S. Encad. com aj. sazonal'!H65/'S. Encad. com aj. sazonal'!H64-1)*100</f>
        <v>-0.96928370351148097</v>
      </c>
      <c r="I65" s="39">
        <f>('S. Encad. com aj. sazonal'!I65/'S. Encad. com aj. sazonal'!I64-1)*100</f>
        <v>-2.6086989382129167</v>
      </c>
      <c r="J65" s="39">
        <f>('S. Encad. com aj. sazonal'!J65/'S. Encad. com aj. sazonal'!J64-1)*100</f>
        <v>3.389260687097484</v>
      </c>
      <c r="K65" s="39">
        <f>('S. Encad. com aj. sazonal'!K65/'S. Encad. com aj. sazonal'!K64-1)*100</f>
        <v>-0.49829659031096485</v>
      </c>
      <c r="L65" s="39">
        <f>('S. Encad. com aj. sazonal'!L65/'S. Encad. com aj. sazonal'!L64-1)*100</f>
        <v>-0.30475310854286564</v>
      </c>
      <c r="M65" s="39">
        <f>('S. Encad. com aj. sazonal'!M65/'S. Encad. com aj. sazonal'!M64-1)*100</f>
        <v>-0.16893460707050334</v>
      </c>
      <c r="N65" s="39">
        <f>('S. Encad. com aj. sazonal'!N65/'S. Encad. com aj. sazonal'!N64-1)*100</f>
        <v>-0.97834690502909272</v>
      </c>
      <c r="O65" s="39">
        <f>('S. Encad. com aj. sazonal'!O65/'S. Encad. com aj. sazonal'!O64-1)*100</f>
        <v>-0.32183419051530215</v>
      </c>
    </row>
    <row r="66" spans="2:15" x14ac:dyDescent="0.25">
      <c r="B66" s="40" t="s">
        <v>77</v>
      </c>
      <c r="C66" s="39">
        <f>('S. Encad. com aj. sazonal'!C66/'S. Encad. com aj. sazonal'!C65-1)*100</f>
        <v>0.90095854295280109</v>
      </c>
      <c r="D66" s="39">
        <f>('S. Encad. com aj. sazonal'!D66/'S. Encad. com aj. sazonal'!D65-1)*100</f>
        <v>4.9603439167928087</v>
      </c>
      <c r="E66" s="39">
        <f>('S. Encad. com aj. sazonal'!E66/'S. Encad. com aj. sazonal'!E65-1)*100</f>
        <v>-2.9656824261119374</v>
      </c>
      <c r="F66" s="39">
        <f>('S. Encad. com aj. sazonal'!F66/'S. Encad. com aj. sazonal'!F65-1)*100</f>
        <v>-0.51022572120112963</v>
      </c>
      <c r="G66" s="39">
        <f>('S. Encad. com aj. sazonal'!G66/'S. Encad. com aj. sazonal'!G65-1)*100</f>
        <v>-20.46479982273376</v>
      </c>
      <c r="H66" s="39">
        <f>('S. Encad. com aj. sazonal'!H66/'S. Encad. com aj. sazonal'!H65-1)*100</f>
        <v>-1.1012122431719562</v>
      </c>
      <c r="I66" s="39">
        <f>('S. Encad. com aj. sazonal'!I66/'S. Encad. com aj. sazonal'!I65-1)*100</f>
        <v>2.3964917046034317</v>
      </c>
      <c r="J66" s="39">
        <f>('S. Encad. com aj. sazonal'!J66/'S. Encad. com aj. sazonal'!J65-1)*100</f>
        <v>-4.9023897411897384</v>
      </c>
      <c r="K66" s="39">
        <f>('S. Encad. com aj. sazonal'!K66/'S. Encad. com aj. sazonal'!K65-1)*100</f>
        <v>0.50259826296277232</v>
      </c>
      <c r="L66" s="39">
        <f>('S. Encad. com aj. sazonal'!L66/'S. Encad. com aj. sazonal'!L65-1)*100</f>
        <v>-0.10286329731138411</v>
      </c>
      <c r="M66" s="39">
        <f>('S. Encad. com aj. sazonal'!M66/'S. Encad. com aj. sazonal'!M65-1)*100</f>
        <v>9.3659324932993115E-2</v>
      </c>
      <c r="N66" s="39">
        <f>('S. Encad. com aj. sazonal'!N66/'S. Encad. com aj. sazonal'!N65-1)*100</f>
        <v>-1.0987745450976361</v>
      </c>
      <c r="O66" s="39">
        <f>('S. Encad. com aj. sazonal'!O66/'S. Encad. com aj. sazonal'!O65-1)*100</f>
        <v>-0.46042786324296259</v>
      </c>
    </row>
    <row r="67" spans="2:15" x14ac:dyDescent="0.25">
      <c r="B67" s="40" t="s">
        <v>78</v>
      </c>
      <c r="C67" s="39">
        <f>('S. Encad. com aj. sazonal'!C67/'S. Encad. com aj. sazonal'!C66-1)*100</f>
        <v>-2.1832154299744055</v>
      </c>
      <c r="D67" s="39">
        <f>('S. Encad. com aj. sazonal'!D67/'S. Encad. com aj. sazonal'!D66-1)*100</f>
        <v>8.4212762906012095</v>
      </c>
      <c r="E67" s="39">
        <f>('S. Encad. com aj. sazonal'!E67/'S. Encad. com aj. sazonal'!E66-1)*100</f>
        <v>6.3454634194130222</v>
      </c>
      <c r="F67" s="39">
        <f>('S. Encad. com aj. sazonal'!F67/'S. Encad. com aj. sazonal'!F66-1)*100</f>
        <v>2.607170885745802</v>
      </c>
      <c r="G67" s="39">
        <f>('S. Encad. com aj. sazonal'!G67/'S. Encad. com aj. sazonal'!G66-1)*100</f>
        <v>6.8604347861034087</v>
      </c>
      <c r="H67" s="39">
        <f>('S. Encad. com aj. sazonal'!H67/'S. Encad. com aj. sazonal'!H66-1)*100</f>
        <v>10.659448559902041</v>
      </c>
      <c r="I67" s="39">
        <f>('S. Encad. com aj. sazonal'!I67/'S. Encad. com aj. sazonal'!I66-1)*100</f>
        <v>1.1648481151838475</v>
      </c>
      <c r="J67" s="39">
        <f>('S. Encad. com aj. sazonal'!J67/'S. Encad. com aj. sazonal'!J66-1)*100</f>
        <v>4.517725002975026</v>
      </c>
      <c r="K67" s="39">
        <f>('S. Encad. com aj. sazonal'!K67/'S. Encad. com aj. sazonal'!K66-1)*100</f>
        <v>0.33447226673146702</v>
      </c>
      <c r="L67" s="39">
        <f>('S. Encad. com aj. sazonal'!L67/'S. Encad. com aj. sazonal'!L66-1)*100</f>
        <v>1.0028458687173281</v>
      </c>
      <c r="M67" s="39">
        <f>('S. Encad. com aj. sazonal'!M67/'S. Encad. com aj. sazonal'!M66-1)*100</f>
        <v>4.1872217304574688</v>
      </c>
      <c r="N67" s="39">
        <f>('S. Encad. com aj. sazonal'!N67/'S. Encad. com aj. sazonal'!N66-1)*100</f>
        <v>4.8333709391287227</v>
      </c>
      <c r="O67" s="39">
        <f>('S. Encad. com aj. sazonal'!O67/'S. Encad. com aj. sazonal'!O66-1)*100</f>
        <v>4.6034229325286224</v>
      </c>
    </row>
    <row r="68" spans="2:15" x14ac:dyDescent="0.25">
      <c r="B68" s="40" t="s">
        <v>79</v>
      </c>
      <c r="C68" s="39">
        <f>('S. Encad. com aj. sazonal'!C68/'S. Encad. com aj. sazonal'!C67-1)*100</f>
        <v>0.22014173553015493</v>
      </c>
      <c r="D68" s="39">
        <f>('S. Encad. com aj. sazonal'!D68/'S. Encad. com aj. sazonal'!D67-1)*100</f>
        <v>6.1281094574526573</v>
      </c>
      <c r="E68" s="39">
        <f>('S. Encad. com aj. sazonal'!E68/'S. Encad. com aj. sazonal'!E67-1)*100</f>
        <v>-0.78375667933141546</v>
      </c>
      <c r="F68" s="39">
        <f>('S. Encad. com aj. sazonal'!F68/'S. Encad. com aj. sazonal'!F67-1)*100</f>
        <v>1.5900068480530827</v>
      </c>
      <c r="G68" s="39">
        <f>('S. Encad. com aj. sazonal'!G68/'S. Encad. com aj. sazonal'!G67-1)*100</f>
        <v>1.6575926849955236</v>
      </c>
      <c r="H68" s="39">
        <f>('S. Encad. com aj. sazonal'!H68/'S. Encad. com aj. sazonal'!H67-1)*100</f>
        <v>4.8103857766639502</v>
      </c>
      <c r="I68" s="39">
        <f>('S. Encad. com aj. sazonal'!I68/'S. Encad. com aj. sazonal'!I67-1)*100</f>
        <v>-4.2181354495322676</v>
      </c>
      <c r="J68" s="39">
        <f>('S. Encad. com aj. sazonal'!J68/'S. Encad. com aj. sazonal'!J67-1)*100</f>
        <v>3.3976271412322845</v>
      </c>
      <c r="K68" s="39">
        <f>('S. Encad. com aj. sazonal'!K68/'S. Encad. com aj. sazonal'!K67-1)*100</f>
        <v>0.88095743369582813</v>
      </c>
      <c r="L68" s="39">
        <f>('S. Encad. com aj. sazonal'!L68/'S. Encad. com aj. sazonal'!L67-1)*100</f>
        <v>7.8948363866349069E-3</v>
      </c>
      <c r="M68" s="39">
        <f>('S. Encad. com aj. sazonal'!M68/'S. Encad. com aj. sazonal'!M67-1)*100</f>
        <v>1.9240189776475125</v>
      </c>
      <c r="N68" s="39">
        <f>('S. Encad. com aj. sazonal'!N68/'S. Encad. com aj. sazonal'!N67-1)*100</f>
        <v>-1.6525412759639146</v>
      </c>
      <c r="O68" s="39">
        <f>('S. Encad. com aj. sazonal'!O68/'S. Encad. com aj. sazonal'!O67-1)*100</f>
        <v>1.4110070018200194</v>
      </c>
    </row>
    <row r="69" spans="2:15" x14ac:dyDescent="0.25">
      <c r="B69" s="38" t="s">
        <v>80</v>
      </c>
      <c r="C69" s="21">
        <f>('S. Encad. com aj. sazonal'!C69/'S. Encad. com aj. sazonal'!C68-1)*100</f>
        <v>-5.8911447697791219</v>
      </c>
      <c r="D69" s="21">
        <f>('S. Encad. com aj. sazonal'!D69/'S. Encad. com aj. sazonal'!D68-1)*100</f>
        <v>4.1550053760882166</v>
      </c>
      <c r="E69" s="21">
        <f>('S. Encad. com aj. sazonal'!E69/'S. Encad. com aj. sazonal'!E68-1)*100</f>
        <v>-0.70945386154372958</v>
      </c>
      <c r="F69" s="21">
        <f>('S. Encad. com aj. sazonal'!F69/'S. Encad. com aj. sazonal'!F68-1)*100</f>
        <v>0.78055986422325141</v>
      </c>
      <c r="G69" s="21">
        <f>('S. Encad. com aj. sazonal'!G69/'S. Encad. com aj. sazonal'!G68-1)*100</f>
        <v>-5.3153237688341015</v>
      </c>
      <c r="H69" s="21">
        <f>('S. Encad. com aj. sazonal'!H69/'S. Encad. com aj. sazonal'!H68-1)*100</f>
        <v>-3.1585013728923306</v>
      </c>
      <c r="I69" s="21">
        <f>('S. Encad. com aj. sazonal'!I69/'S. Encad. com aj. sazonal'!I68-1)*100</f>
        <v>-4.8583812574314216</v>
      </c>
      <c r="J69" s="21">
        <f>('S. Encad. com aj. sazonal'!J69/'S. Encad. com aj. sazonal'!J68-1)*100</f>
        <v>-4.5217971980739176</v>
      </c>
      <c r="K69" s="21">
        <f>('S. Encad. com aj. sazonal'!K69/'S. Encad. com aj. sazonal'!K68-1)*100</f>
        <v>-1.789361205611506</v>
      </c>
      <c r="L69" s="21">
        <f>('S. Encad. com aj. sazonal'!L69/'S. Encad. com aj. sazonal'!L68-1)*100</f>
        <v>-2.5632312730361706</v>
      </c>
      <c r="M69" s="21">
        <f>('S. Encad. com aj. sazonal'!M69/'S. Encad. com aj. sazonal'!M68-1)*100</f>
        <v>-2.6896829026680669</v>
      </c>
      <c r="N69" s="21">
        <f>('S. Encad. com aj. sazonal'!N69/'S. Encad. com aj. sazonal'!N68-1)*100</f>
        <v>-1.406789462762148</v>
      </c>
      <c r="O69" s="21">
        <f>('S. Encad. com aj. sazonal'!O69/'S. Encad. com aj. sazonal'!O68-1)*100</f>
        <v>-2.4802613177724586</v>
      </c>
    </row>
    <row r="70" spans="2:15" x14ac:dyDescent="0.25">
      <c r="B70" s="38" t="s">
        <v>81</v>
      </c>
      <c r="C70" s="21">
        <f>('S. Encad. com aj. sazonal'!C70/'S. Encad. com aj. sazonal'!C69-1)*100</f>
        <v>-7.1842349582917358</v>
      </c>
      <c r="D70" s="21">
        <f>('S. Encad. com aj. sazonal'!D70/'S. Encad. com aj. sazonal'!D69-1)*100</f>
        <v>-6.161771752262224</v>
      </c>
      <c r="E70" s="21">
        <f>('S. Encad. com aj. sazonal'!E70/'S. Encad. com aj. sazonal'!E69-1)*100</f>
        <v>4.8675780345824426</v>
      </c>
      <c r="F70" s="21">
        <f>('S. Encad. com aj. sazonal'!F70/'S. Encad. com aj. sazonal'!F69-1)*100</f>
        <v>-4.1886401249972121</v>
      </c>
      <c r="G70" s="21">
        <f>('S. Encad. com aj. sazonal'!G70/'S. Encad. com aj. sazonal'!G69-1)*100</f>
        <v>-0.78413748701976482</v>
      </c>
      <c r="H70" s="21">
        <f>('S. Encad. com aj. sazonal'!H70/'S. Encad. com aj. sazonal'!H69-1)*100</f>
        <v>-1.7842851516817637</v>
      </c>
      <c r="I70" s="21">
        <f>('S. Encad. com aj. sazonal'!I70/'S. Encad. com aj. sazonal'!I69-1)*100</f>
        <v>-4.0130554217959302</v>
      </c>
      <c r="J70" s="21">
        <f>('S. Encad. com aj. sazonal'!J70/'S. Encad. com aj. sazonal'!J69-1)*100</f>
        <v>-6.0428186128315131</v>
      </c>
      <c r="K70" s="21">
        <f>('S. Encad. com aj. sazonal'!K70/'S. Encad. com aj. sazonal'!K69-1)*100</f>
        <v>-1.1526195310955556</v>
      </c>
      <c r="L70" s="21">
        <f>('S. Encad. com aj. sazonal'!L70/'S. Encad. com aj. sazonal'!L69-1)*100</f>
        <v>-2.8092436445293578</v>
      </c>
      <c r="M70" s="21">
        <f>('S. Encad. com aj. sazonal'!M70/'S. Encad. com aj. sazonal'!M69-1)*100</f>
        <v>-2.9697933217787242</v>
      </c>
      <c r="N70" s="21">
        <f>('S. Encad. com aj. sazonal'!N70/'S. Encad. com aj. sazonal'!N69-1)*100</f>
        <v>-3.8275462649724257</v>
      </c>
      <c r="O70" s="21">
        <f>('S. Encad. com aj. sazonal'!O70/'S. Encad. com aj. sazonal'!O69-1)*100</f>
        <v>-3.4186201100121938</v>
      </c>
    </row>
    <row r="71" spans="2:15" x14ac:dyDescent="0.25">
      <c r="B71" s="38" t="s">
        <v>82</v>
      </c>
      <c r="C71" s="21">
        <f>('S. Encad. com aj. sazonal'!C71/'S. Encad. com aj. sazonal'!C70-1)*100</f>
        <v>4.2977583410177767</v>
      </c>
      <c r="D71" s="21">
        <f>('S. Encad. com aj. sazonal'!D71/'S. Encad. com aj. sazonal'!D70-1)*100</f>
        <v>-1.7881191034295862</v>
      </c>
      <c r="E71" s="21">
        <f>('S. Encad. com aj. sazonal'!E71/'S. Encad. com aj. sazonal'!E70-1)*100</f>
        <v>-1.3742258019898479</v>
      </c>
      <c r="F71" s="21">
        <f>('S. Encad. com aj. sazonal'!F71/'S. Encad. com aj. sazonal'!F70-1)*100</f>
        <v>0.83269722390981737</v>
      </c>
      <c r="G71" s="21">
        <f>('S. Encad. com aj. sazonal'!G71/'S. Encad. com aj. sazonal'!G70-1)*100</f>
        <v>-9.5540011443536628</v>
      </c>
      <c r="H71" s="21">
        <f>('S. Encad. com aj. sazonal'!H71/'S. Encad. com aj. sazonal'!H70-1)*100</f>
        <v>0.73285848725133107</v>
      </c>
      <c r="I71" s="21">
        <f>('S. Encad. com aj. sazonal'!I71/'S. Encad. com aj. sazonal'!I70-1)*100</f>
        <v>-2.8729553983361189</v>
      </c>
      <c r="J71" s="21">
        <f>('S. Encad. com aj. sazonal'!J71/'S. Encad. com aj. sazonal'!J70-1)*100</f>
        <v>2.9664483870847969</v>
      </c>
      <c r="K71" s="21">
        <f>('S. Encad. com aj. sazonal'!K71/'S. Encad. com aj. sazonal'!K70-1)*100</f>
        <v>0.32189377305329447</v>
      </c>
      <c r="L71" s="21">
        <f>('S. Encad. com aj. sazonal'!L71/'S. Encad. com aj. sazonal'!L70-1)*100</f>
        <v>0.17844011614380761</v>
      </c>
      <c r="M71" s="21">
        <f>('S. Encad. com aj. sazonal'!M71/'S. Encad. com aj. sazonal'!M70-1)*100</f>
        <v>0.48927438037051907</v>
      </c>
      <c r="N71" s="21">
        <f>('S. Encad. com aj. sazonal'!N71/'S. Encad. com aj. sazonal'!N70-1)*100</f>
        <v>-4.5732193840053448E-2</v>
      </c>
      <c r="O71" s="21">
        <f>('S. Encad. com aj. sazonal'!O71/'S. Encad. com aj. sazonal'!O70-1)*100</f>
        <v>0.68822478159753508</v>
      </c>
    </row>
    <row r="72" spans="2:15" x14ac:dyDescent="0.25">
      <c r="B72" s="38" t="s">
        <v>83</v>
      </c>
      <c r="C72" s="21">
        <f>('S. Encad. com aj. sazonal'!C72/'S. Encad. com aj. sazonal'!C71-1)*100</f>
        <v>9.0805966238911573</v>
      </c>
      <c r="D72" s="21">
        <f>('S. Encad. com aj. sazonal'!D72/'S. Encad. com aj. sazonal'!D71-1)*100</f>
        <v>-5.6587413370461581</v>
      </c>
      <c r="E72" s="21">
        <f>('S. Encad. com aj. sazonal'!E72/'S. Encad. com aj. sazonal'!E71-1)*100</f>
        <v>-0.87370250057746679</v>
      </c>
      <c r="F72" s="21">
        <f>('S. Encad. com aj. sazonal'!F72/'S. Encad. com aj. sazonal'!F71-1)*100</f>
        <v>-3.5046034114135205</v>
      </c>
      <c r="G72" s="21">
        <f>('S. Encad. com aj. sazonal'!G72/'S. Encad. com aj. sazonal'!G71-1)*100</f>
        <v>9.2962048809460676</v>
      </c>
      <c r="H72" s="21">
        <f>('S. Encad. com aj. sazonal'!H72/'S. Encad. com aj. sazonal'!H71-1)*100</f>
        <v>-4.6995141786213557</v>
      </c>
      <c r="I72" s="21">
        <f>('S. Encad. com aj. sazonal'!I72/'S. Encad. com aj. sazonal'!I71-1)*100</f>
        <v>-3.8753440413742624</v>
      </c>
      <c r="J72" s="21">
        <f>('S. Encad. com aj. sazonal'!J72/'S. Encad. com aj. sazonal'!J71-1)*100</f>
        <v>-6.2603801699082195</v>
      </c>
      <c r="K72" s="21">
        <f>('S. Encad. com aj. sazonal'!K72/'S. Encad. com aj. sazonal'!K71-1)*100</f>
        <v>0.50563720591281225</v>
      </c>
      <c r="L72" s="21">
        <f>('S. Encad. com aj. sazonal'!L72/'S. Encad. com aj. sazonal'!L71-1)*100</f>
        <v>-1.2169047705918756</v>
      </c>
      <c r="M72" s="21">
        <f>('S. Encad. com aj. sazonal'!M72/'S. Encad. com aj. sazonal'!M71-1)*100</f>
        <v>-2.147572637925832</v>
      </c>
      <c r="N72" s="21">
        <f>('S. Encad. com aj. sazonal'!N72/'S. Encad. com aj. sazonal'!N71-1)*100</f>
        <v>-1.0290327339842809</v>
      </c>
      <c r="O72" s="21">
        <f>('S. Encad. com aj. sazonal'!O72/'S. Encad. com aj. sazonal'!O71-1)*100</f>
        <v>-1.9288510207037923</v>
      </c>
    </row>
    <row r="73" spans="2:15" x14ac:dyDescent="0.25">
      <c r="B73" s="40" t="s">
        <v>84</v>
      </c>
      <c r="C73" s="39">
        <f>('S. Encad. com aj. sazonal'!C73/'S. Encad. com aj. sazonal'!C72-1)*100</f>
        <v>-8.7166340186668805</v>
      </c>
      <c r="D73" s="39">
        <f>('S. Encad. com aj. sazonal'!D73/'S. Encad. com aj. sazonal'!D72-1)*100</f>
        <v>-4.1271421290486776</v>
      </c>
      <c r="E73" s="39">
        <f>('S. Encad. com aj. sazonal'!E73/'S. Encad. com aj. sazonal'!E72-1)*100</f>
        <v>-1.6637173456802157</v>
      </c>
      <c r="F73" s="39">
        <f>('S. Encad. com aj. sazonal'!F73/'S. Encad. com aj. sazonal'!F72-1)*100</f>
        <v>2.7447436969036509</v>
      </c>
      <c r="G73" s="39">
        <f>('S. Encad. com aj. sazonal'!G73/'S. Encad. com aj. sazonal'!G72-1)*100</f>
        <v>-4.7092555246054379</v>
      </c>
      <c r="H73" s="39">
        <f>('S. Encad. com aj. sazonal'!H73/'S. Encad. com aj. sazonal'!H72-1)*100</f>
        <v>-1.2706036428673073</v>
      </c>
      <c r="I73" s="39">
        <f>('S. Encad. com aj. sazonal'!I73/'S. Encad. com aj. sazonal'!I72-1)*100</f>
        <v>-0.93330361668885198</v>
      </c>
      <c r="J73" s="39">
        <f>('S. Encad. com aj. sazonal'!J73/'S. Encad. com aj. sazonal'!J72-1)*100</f>
        <v>-6.0900285959249123</v>
      </c>
      <c r="K73" s="39">
        <f>('S. Encad. com aj. sazonal'!K73/'S. Encad. com aj. sazonal'!K72-1)*100</f>
        <v>-0.36936805258335204</v>
      </c>
      <c r="L73" s="39">
        <f>('S. Encad. com aj. sazonal'!L73/'S. Encad. com aj. sazonal'!L72-1)*100</f>
        <v>-1.0046719145342831</v>
      </c>
      <c r="M73" s="39">
        <f>('S. Encad. com aj. sazonal'!M73/'S. Encad. com aj. sazonal'!M72-1)*100</f>
        <v>-0.20942570369539837</v>
      </c>
      <c r="N73" s="39">
        <f>('S. Encad. com aj. sazonal'!N73/'S. Encad. com aj. sazonal'!N72-1)*100</f>
        <v>-2.9470636512048953</v>
      </c>
      <c r="O73" s="39">
        <f>('S. Encad. com aj. sazonal'!O73/'S. Encad. com aj. sazonal'!O72-1)*100</f>
        <v>-0.70632025474532956</v>
      </c>
    </row>
    <row r="74" spans="2:15" x14ac:dyDescent="0.25">
      <c r="B74" s="40" t="s">
        <v>85</v>
      </c>
      <c r="C74" s="39">
        <f>('S. Encad. com aj. sazonal'!C74/'S. Encad. com aj. sazonal'!C73-1)*100</f>
        <v>-11.779821829929071</v>
      </c>
      <c r="D74" s="39">
        <f>('S. Encad. com aj. sazonal'!D74/'S. Encad. com aj. sazonal'!D73-1)*100</f>
        <v>4.4045259171271223</v>
      </c>
      <c r="E74" s="39">
        <f>('S. Encad. com aj. sazonal'!E74/'S. Encad. com aj. sazonal'!E73-1)*100</f>
        <v>-0.32389730765710611</v>
      </c>
      <c r="F74" s="39">
        <f>('S. Encad. com aj. sazonal'!F74/'S. Encad. com aj. sazonal'!F73-1)*100</f>
        <v>2.0204575049456164</v>
      </c>
      <c r="G74" s="39">
        <f>('S. Encad. com aj. sazonal'!G74/'S. Encad. com aj. sazonal'!G73-1)*100</f>
        <v>-2.8077103282560523</v>
      </c>
      <c r="H74" s="39">
        <f>('S. Encad. com aj. sazonal'!H74/'S. Encad. com aj. sazonal'!H73-1)*100</f>
        <v>-0.20921243826332869</v>
      </c>
      <c r="I74" s="39">
        <f>('S. Encad. com aj. sazonal'!I74/'S. Encad. com aj. sazonal'!I73-1)*100</f>
        <v>-2.5930364419414653</v>
      </c>
      <c r="J74" s="39">
        <f>('S. Encad. com aj. sazonal'!J74/'S. Encad. com aj. sazonal'!J73-1)*100</f>
        <v>4.5298049922167571</v>
      </c>
      <c r="K74" s="39">
        <f>('S. Encad. com aj. sazonal'!K74/'S. Encad. com aj. sazonal'!K73-1)*100</f>
        <v>-2.1897316574841952</v>
      </c>
      <c r="L74" s="39">
        <f>('S. Encad. com aj. sazonal'!L74/'S. Encad. com aj. sazonal'!L73-1)*100</f>
        <v>-2.0266359382589805</v>
      </c>
      <c r="M74" s="39">
        <f>('S. Encad. com aj. sazonal'!M74/'S. Encad. com aj. sazonal'!M73-1)*100</f>
        <v>-2.9753561154041819</v>
      </c>
      <c r="N74" s="39">
        <f>('S. Encad. com aj. sazonal'!N74/'S. Encad. com aj. sazonal'!N73-1)*100</f>
        <v>-3.4430065772819707</v>
      </c>
      <c r="O74" s="39">
        <f>('S. Encad. com aj. sazonal'!O74/'S. Encad. com aj. sazonal'!O73-1)*100</f>
        <v>-3.278006257035837</v>
      </c>
    </row>
    <row r="75" spans="2:15" x14ac:dyDescent="0.25">
      <c r="B75" s="40" t="s">
        <v>86</v>
      </c>
      <c r="C75" s="39">
        <f>('S. Encad. com aj. sazonal'!C75/'S. Encad. com aj. sazonal'!C74-1)*100</f>
        <v>1.9581042636326096</v>
      </c>
      <c r="D75" s="39">
        <f>('S. Encad. com aj. sazonal'!D75/'S. Encad. com aj. sazonal'!D74-1)*100</f>
        <v>3.5297330742534605</v>
      </c>
      <c r="E75" s="39">
        <f>('S. Encad. com aj. sazonal'!E75/'S. Encad. com aj. sazonal'!E74-1)*100</f>
        <v>-1.0211621522901337</v>
      </c>
      <c r="F75" s="39">
        <f>('S. Encad. com aj. sazonal'!F75/'S. Encad. com aj. sazonal'!F74-1)*100</f>
        <v>-4.7318535263919941</v>
      </c>
      <c r="G75" s="39">
        <f>('S. Encad. com aj. sazonal'!G75/'S. Encad. com aj. sazonal'!G74-1)*100</f>
        <v>-6.0947839485943067</v>
      </c>
      <c r="H75" s="39">
        <f>('S. Encad. com aj. sazonal'!H75/'S. Encad. com aj. sazonal'!H74-1)*100</f>
        <v>-0.23036497848997195</v>
      </c>
      <c r="I75" s="39">
        <f>('S. Encad. com aj. sazonal'!I75/'S. Encad. com aj. sazonal'!I74-1)*100</f>
        <v>-5.3907871209651903</v>
      </c>
      <c r="J75" s="39">
        <f>('S. Encad. com aj. sazonal'!J75/'S. Encad. com aj. sazonal'!J74-1)*100</f>
        <v>-2.3880169634450943</v>
      </c>
      <c r="K75" s="39">
        <f>('S. Encad. com aj. sazonal'!K75/'S. Encad. com aj. sazonal'!K74-1)*100</f>
        <v>-1.0595399471130307</v>
      </c>
      <c r="L75" s="39">
        <f>('S. Encad. com aj. sazonal'!L75/'S. Encad. com aj. sazonal'!L74-1)*100</f>
        <v>-1.742995424594751</v>
      </c>
      <c r="M75" s="39">
        <f>('S. Encad. com aj. sazonal'!M75/'S. Encad. com aj. sazonal'!M74-1)*100</f>
        <v>-1.1108233175063931</v>
      </c>
      <c r="N75" s="39">
        <f>('S. Encad. com aj. sazonal'!N75/'S. Encad. com aj. sazonal'!N74-1)*100</f>
        <v>-1.8535555903760326</v>
      </c>
      <c r="O75" s="39">
        <f>('S. Encad. com aj. sazonal'!O75/'S. Encad. com aj. sazonal'!O74-1)*100</f>
        <v>-1.0081470686179039</v>
      </c>
    </row>
    <row r="76" spans="2:15" x14ac:dyDescent="0.25">
      <c r="B76" s="40" t="s">
        <v>87</v>
      </c>
      <c r="C76" s="39">
        <f>('S. Encad. com aj. sazonal'!C76/'S. Encad. com aj. sazonal'!C75-1)*100</f>
        <v>9.2734187735864957</v>
      </c>
      <c r="D76" s="39">
        <f>('S. Encad. com aj. sazonal'!D76/'S. Encad. com aj. sazonal'!D75-1)*100</f>
        <v>-2.1053567722753685</v>
      </c>
      <c r="E76" s="39">
        <f>('S. Encad. com aj. sazonal'!E76/'S. Encad. com aj. sazonal'!E75-1)*100</f>
        <v>-0.9821191655413064</v>
      </c>
      <c r="F76" s="39">
        <f>('S. Encad. com aj. sazonal'!F76/'S. Encad. com aj. sazonal'!F75-1)*100</f>
        <v>0.58642282104262033</v>
      </c>
      <c r="G76" s="39">
        <f>('S. Encad. com aj. sazonal'!G76/'S. Encad. com aj. sazonal'!G75-1)*100</f>
        <v>-6.0235560832325508</v>
      </c>
      <c r="H76" s="39">
        <f>('S. Encad. com aj. sazonal'!H76/'S. Encad. com aj. sazonal'!H75-1)*100</f>
        <v>0.28593919664066103</v>
      </c>
      <c r="I76" s="39">
        <f>('S. Encad. com aj. sazonal'!I76/'S. Encad. com aj. sazonal'!I75-1)*100</f>
        <v>2.1501129678269892</v>
      </c>
      <c r="J76" s="39">
        <f>('S. Encad. com aj. sazonal'!J76/'S. Encad. com aj. sazonal'!J75-1)*100</f>
        <v>-1.1597486053157913</v>
      </c>
      <c r="K76" s="39">
        <f>('S. Encad. com aj. sazonal'!K76/'S. Encad. com aj. sazonal'!K75-1)*100</f>
        <v>1.4031421944544542</v>
      </c>
      <c r="L76" s="39">
        <f>('S. Encad. com aj. sazonal'!L76/'S. Encad. com aj. sazonal'!L75-1)*100</f>
        <v>1.3194716540273488</v>
      </c>
      <c r="M76" s="39">
        <f>('S. Encad. com aj. sazonal'!M76/'S. Encad. com aj. sazonal'!M75-1)*100</f>
        <v>1.4870221452286669</v>
      </c>
      <c r="N76" s="39">
        <f>('S. Encad. com aj. sazonal'!N76/'S. Encad. com aj. sazonal'!N75-1)*100</f>
        <v>0.76283515446771144</v>
      </c>
      <c r="O76" s="39">
        <f>('S. Encad. com aj. sazonal'!O76/'S. Encad. com aj. sazonal'!O75-1)*100</f>
        <v>1.416926421790099</v>
      </c>
    </row>
    <row r="77" spans="2:15" x14ac:dyDescent="0.25">
      <c r="B77" s="38" t="s">
        <v>88</v>
      </c>
      <c r="C77" s="21">
        <f>('S. Encad. com aj. sazonal'!C77/'S. Encad. com aj. sazonal'!C76-1)*100</f>
        <v>-0.79054889100194092</v>
      </c>
      <c r="D77" s="21">
        <f>('S. Encad. com aj. sazonal'!D77/'S. Encad. com aj. sazonal'!D76-1)*100</f>
        <v>1.352971267579206</v>
      </c>
      <c r="E77" s="21">
        <f>('S. Encad. com aj. sazonal'!E77/'S. Encad. com aj. sazonal'!E76-1)*100</f>
        <v>8.016745179298379</v>
      </c>
      <c r="F77" s="21">
        <f>('S. Encad. com aj. sazonal'!F77/'S. Encad. com aj. sazonal'!F76-1)*100</f>
        <v>-1.7447981518554645</v>
      </c>
      <c r="G77" s="21">
        <f>('S. Encad. com aj. sazonal'!G77/'S. Encad. com aj. sazonal'!G76-1)*100</f>
        <v>2.1163054667883596</v>
      </c>
      <c r="H77" s="21">
        <f>('S. Encad. com aj. sazonal'!H77/'S. Encad. com aj. sazonal'!H76-1)*100</f>
        <v>1.3132854664125837</v>
      </c>
      <c r="I77" s="21">
        <f>('S. Encad. com aj. sazonal'!I77/'S. Encad. com aj. sazonal'!I76-1)*100</f>
        <v>-8.1482803859265651</v>
      </c>
      <c r="J77" s="21">
        <f>('S. Encad. com aj. sazonal'!J77/'S. Encad. com aj. sazonal'!J76-1)*100</f>
        <v>0.22947932218377876</v>
      </c>
      <c r="K77" s="21">
        <f>('S. Encad. com aj. sazonal'!K77/'S. Encad. com aj. sazonal'!K76-1)*100</f>
        <v>0.68850795933044218</v>
      </c>
      <c r="L77" s="21">
        <f>('S. Encad. com aj. sazonal'!L77/'S. Encad. com aj. sazonal'!L76-1)*100</f>
        <v>-0.81346384655082149</v>
      </c>
      <c r="M77" s="21">
        <f>('S. Encad. com aj. sazonal'!M77/'S. Encad. com aj. sazonal'!M76-1)*100</f>
        <v>-0.35173658020430931</v>
      </c>
      <c r="N77" s="21">
        <f>('S. Encad. com aj. sazonal'!N77/'S. Encad. com aj. sazonal'!N76-1)*100</f>
        <v>1.5475917479162105</v>
      </c>
      <c r="O77" s="21">
        <f>('S. Encad. com aj. sazonal'!O77/'S. Encad. com aj. sazonal'!O76-1)*100</f>
        <v>-7.9635634843799874E-2</v>
      </c>
    </row>
    <row r="78" spans="2:15" x14ac:dyDescent="0.25">
      <c r="B78" s="38" t="s">
        <v>89</v>
      </c>
      <c r="C78" s="21">
        <f>('S. Encad. com aj. sazonal'!C78/'S. Encad. com aj. sazonal'!C77-1)*100</f>
        <v>-0.29476869427058627</v>
      </c>
      <c r="D78" s="21">
        <f>('S. Encad. com aj. sazonal'!D78/'S. Encad. com aj. sazonal'!D77-1)*100</f>
        <v>1.2694753696441241</v>
      </c>
      <c r="E78" s="21">
        <f>('S. Encad. com aj. sazonal'!E78/'S. Encad. com aj. sazonal'!E77-1)*100</f>
        <v>-1.2392570036653283</v>
      </c>
      <c r="F78" s="21">
        <f>('S. Encad. com aj. sazonal'!F78/'S. Encad. com aj. sazonal'!F77-1)*100</f>
        <v>2.1767787146915296</v>
      </c>
      <c r="G78" s="21">
        <f>('S. Encad. com aj. sazonal'!G78/'S. Encad. com aj. sazonal'!G77-1)*100</f>
        <v>3.7772879018049377</v>
      </c>
      <c r="H78" s="21">
        <f>('S. Encad. com aj. sazonal'!H78/'S. Encad. com aj. sazonal'!H77-1)*100</f>
        <v>0.50739844583167493</v>
      </c>
      <c r="I78" s="21">
        <f>('S. Encad. com aj. sazonal'!I78/'S. Encad. com aj. sazonal'!I77-1)*100</f>
        <v>9.1629852674386605</v>
      </c>
      <c r="J78" s="21">
        <f>('S. Encad. com aj. sazonal'!J78/'S. Encad. com aj. sazonal'!J77-1)*100</f>
        <v>4.8112739881096545</v>
      </c>
      <c r="K78" s="21">
        <f>('S. Encad. com aj. sazonal'!K78/'S. Encad. com aj. sazonal'!K77-1)*100</f>
        <v>0.46405374684845846</v>
      </c>
      <c r="L78" s="21">
        <f>('S. Encad. com aj. sazonal'!L78/'S. Encad. com aj. sazonal'!L77-1)*100</f>
        <v>1.7936784988690002</v>
      </c>
      <c r="M78" s="21">
        <f>('S. Encad. com aj. sazonal'!M78/'S. Encad. com aj. sazonal'!M77-1)*100</f>
        <v>2.1325192451553621</v>
      </c>
      <c r="N78" s="21">
        <f>('S. Encad. com aj. sazonal'!N78/'S. Encad. com aj. sazonal'!N77-1)*100</f>
        <v>2.1195714379220965</v>
      </c>
      <c r="O78" s="21">
        <f>('S. Encad. com aj. sazonal'!O78/'S. Encad. com aj. sazonal'!O77-1)*100</f>
        <v>1.942512734010049</v>
      </c>
    </row>
    <row r="79" spans="2:15" x14ac:dyDescent="0.25">
      <c r="B79" s="38" t="s">
        <v>90</v>
      </c>
      <c r="C79" s="21">
        <f>('S. Encad. com aj. sazonal'!C79/'S. Encad. com aj. sazonal'!C78-1)*100</f>
        <v>12.343553971836062</v>
      </c>
      <c r="D79" s="21">
        <f>('S. Encad. com aj. sazonal'!D79/'S. Encad. com aj. sazonal'!D78-1)*100</f>
        <v>-12.061651424606001</v>
      </c>
      <c r="E79" s="21">
        <f>('S. Encad. com aj. sazonal'!E79/'S. Encad. com aj. sazonal'!E78-1)*100</f>
        <v>-3.3606398128510961</v>
      </c>
      <c r="F79" s="21">
        <f>('S. Encad. com aj. sazonal'!F79/'S. Encad. com aj. sazonal'!F78-1)*100</f>
        <v>-2.0663840181388671</v>
      </c>
      <c r="G79" s="21">
        <f>('S. Encad. com aj. sazonal'!G79/'S. Encad. com aj. sazonal'!G78-1)*100</f>
        <v>-0.65833583233886328</v>
      </c>
      <c r="H79" s="21">
        <f>('S. Encad. com aj. sazonal'!H79/'S. Encad. com aj. sazonal'!H78-1)*100</f>
        <v>-3.1224442564806609</v>
      </c>
      <c r="I79" s="21">
        <f>('S. Encad. com aj. sazonal'!I79/'S. Encad. com aj. sazonal'!I78-1)*100</f>
        <v>0.51177814071436956</v>
      </c>
      <c r="J79" s="21">
        <f>('S. Encad. com aj. sazonal'!J79/'S. Encad. com aj. sazonal'!J78-1)*100</f>
        <v>-5.6774180089533051</v>
      </c>
      <c r="K79" s="21">
        <f>('S. Encad. com aj. sazonal'!K79/'S. Encad. com aj. sazonal'!K78-1)*100</f>
        <v>0.14409909585295644</v>
      </c>
      <c r="L79" s="21">
        <f>('S. Encad. com aj. sazonal'!L79/'S. Encad. com aj. sazonal'!L78-1)*100</f>
        <v>-3.2423631653843987E-2</v>
      </c>
      <c r="M79" s="21">
        <f>('S. Encad. com aj. sazonal'!M79/'S. Encad. com aj. sazonal'!M78-1)*100</f>
        <v>-0.74030715123063473</v>
      </c>
      <c r="N79" s="21">
        <f>('S. Encad. com aj. sazonal'!N79/'S. Encad. com aj. sazonal'!N78-1)*100</f>
        <v>-1.0556086105691254</v>
      </c>
      <c r="O79" s="21">
        <f>('S. Encad. com aj. sazonal'!O79/'S. Encad. com aj. sazonal'!O78-1)*100</f>
        <v>-0.63931611944015865</v>
      </c>
    </row>
    <row r="80" spans="2:15" x14ac:dyDescent="0.25">
      <c r="B80" s="38" t="s">
        <v>91</v>
      </c>
      <c r="C80" s="21">
        <f>('S. Encad. com aj. sazonal'!C80/'S. Encad. com aj. sazonal'!C79-1)*100</f>
        <v>0.67012028720951911</v>
      </c>
      <c r="D80" s="21">
        <f>('S. Encad. com aj. sazonal'!D80/'S. Encad. com aj. sazonal'!D79-1)*100</f>
        <v>-6.2073259577610784E-2</v>
      </c>
      <c r="E80" s="21">
        <f>('S. Encad. com aj. sazonal'!E80/'S. Encad. com aj. sazonal'!E79-1)*100</f>
        <v>-1.4877344752149413</v>
      </c>
      <c r="F80" s="21">
        <f>('S. Encad. com aj. sazonal'!F80/'S. Encad. com aj. sazonal'!F79-1)*100</f>
        <v>2.1692650847326522</v>
      </c>
      <c r="G80" s="21">
        <f>('S. Encad. com aj. sazonal'!G80/'S. Encad. com aj. sazonal'!G79-1)*100</f>
        <v>-4.9523271690861126</v>
      </c>
      <c r="H80" s="21">
        <f>('S. Encad. com aj. sazonal'!H80/'S. Encad. com aj. sazonal'!H79-1)*100</f>
        <v>-1.6111934654761018</v>
      </c>
      <c r="I80" s="21">
        <f>('S. Encad. com aj. sazonal'!I80/'S. Encad. com aj. sazonal'!I79-1)*100</f>
        <v>-1.6232827427269614</v>
      </c>
      <c r="J80" s="21">
        <f>('S. Encad. com aj. sazonal'!J80/'S. Encad. com aj. sazonal'!J79-1)*100</f>
        <v>6.0447934244025836</v>
      </c>
      <c r="K80" s="21">
        <f>('S. Encad. com aj. sazonal'!K80/'S. Encad. com aj. sazonal'!K79-1)*100</f>
        <v>-0.30038506110333651</v>
      </c>
      <c r="L80" s="21">
        <f>('S. Encad. com aj. sazonal'!L80/'S. Encad. com aj. sazonal'!L79-1)*100</f>
        <v>8.1558064460618418E-2</v>
      </c>
      <c r="M80" s="21">
        <f>('S. Encad. com aj. sazonal'!M80/'S. Encad. com aj. sazonal'!M79-1)*100</f>
        <v>-1.0151222251888137</v>
      </c>
      <c r="N80" s="21">
        <f>('S. Encad. com aj. sazonal'!N80/'S. Encad. com aj. sazonal'!N79-1)*100</f>
        <v>-1.5158520612909121</v>
      </c>
      <c r="O80" s="21">
        <f>('S. Encad. com aj. sazonal'!O80/'S. Encad. com aj. sazonal'!O79-1)*100</f>
        <v>-1.0876107032657623</v>
      </c>
    </row>
    <row r="81" spans="2:15" x14ac:dyDescent="0.25">
      <c r="B81" s="40" t="s">
        <v>92</v>
      </c>
      <c r="C81" s="39">
        <f>('S. Encad. com aj. sazonal'!C81/'S. Encad. com aj. sazonal'!C80-1)*100</f>
        <v>7.2204226570423025</v>
      </c>
      <c r="D81" s="39">
        <f>('S. Encad. com aj. sazonal'!D81/'S. Encad. com aj. sazonal'!D80-1)*100</f>
        <v>-1.1129621009309143</v>
      </c>
      <c r="E81" s="39">
        <f>('S. Encad. com aj. sazonal'!E81/'S. Encad. com aj. sazonal'!E80-1)*100</f>
        <v>-2.517105545364462</v>
      </c>
      <c r="F81" s="39">
        <f>('S. Encad. com aj. sazonal'!F81/'S. Encad. com aj. sazonal'!F80-1)*100</f>
        <v>6.6778633069830562E-2</v>
      </c>
      <c r="G81" s="39">
        <f>('S. Encad. com aj. sazonal'!G81/'S. Encad. com aj. sazonal'!G80-1)*100</f>
        <v>0.84766382686012332</v>
      </c>
      <c r="H81" s="39">
        <f>('S. Encad. com aj. sazonal'!H81/'S. Encad. com aj. sazonal'!H80-1)*100</f>
        <v>-1.2820667519011897</v>
      </c>
      <c r="I81" s="39">
        <f>('S. Encad. com aj. sazonal'!I81/'S. Encad. com aj. sazonal'!I80-1)*100</f>
        <v>2.0779440736565347</v>
      </c>
      <c r="J81" s="39">
        <f>('S. Encad. com aj. sazonal'!J81/'S. Encad. com aj. sazonal'!J80-1)*100</f>
        <v>2.2189918085018911</v>
      </c>
      <c r="K81" s="39">
        <f>('S. Encad. com aj. sazonal'!K81/'S. Encad. com aj. sazonal'!K80-1)*100</f>
        <v>1.1956020313333537</v>
      </c>
      <c r="L81" s="39">
        <f>('S. Encad. com aj. sazonal'!L81/'S. Encad. com aj. sazonal'!L80-1)*100</f>
        <v>1.810013770494856</v>
      </c>
      <c r="M81" s="39">
        <f>('S. Encad. com aj. sazonal'!M81/'S. Encad. com aj. sazonal'!M80-1)*100</f>
        <v>1.6921498172093319</v>
      </c>
      <c r="N81" s="39">
        <f>('S. Encad. com aj. sazonal'!N81/'S. Encad. com aj. sazonal'!N80-1)*100</f>
        <v>1.6391978113955874</v>
      </c>
      <c r="O81" s="39">
        <f>('S. Encad. com aj. sazonal'!O81/'S. Encad. com aj. sazonal'!O80-1)*100</f>
        <v>1.6925009402705804</v>
      </c>
    </row>
    <row r="82" spans="2:15" x14ac:dyDescent="0.25">
      <c r="B82" s="40" t="s">
        <v>93</v>
      </c>
      <c r="C82" s="39">
        <f>('S. Encad. com aj. sazonal'!C82/'S. Encad. com aj. sazonal'!C81-1)*100</f>
        <v>15.250964562769752</v>
      </c>
      <c r="D82" s="39">
        <f>('S. Encad. com aj. sazonal'!D82/'S. Encad. com aj. sazonal'!D81-1)*100</f>
        <v>2.2135298596179576</v>
      </c>
      <c r="E82" s="39">
        <f>('S. Encad. com aj. sazonal'!E82/'S. Encad. com aj. sazonal'!E81-1)*100</f>
        <v>1.2481075710422562</v>
      </c>
      <c r="F82" s="39">
        <f>('S. Encad. com aj. sazonal'!F82/'S. Encad. com aj. sazonal'!F81-1)*100</f>
        <v>1.7398359148645959E-2</v>
      </c>
      <c r="G82" s="39">
        <f>('S. Encad. com aj. sazonal'!G82/'S. Encad. com aj. sazonal'!G81-1)*100</f>
        <v>4.7699935443198616</v>
      </c>
      <c r="H82" s="39">
        <f>('S. Encad. com aj. sazonal'!H82/'S. Encad. com aj. sazonal'!H81-1)*100</f>
        <v>0.29743676916580419</v>
      </c>
      <c r="I82" s="39">
        <f>('S. Encad. com aj. sazonal'!I82/'S. Encad. com aj. sazonal'!I81-1)*100</f>
        <v>1.1619199736049968</v>
      </c>
      <c r="J82" s="39">
        <f>('S. Encad. com aj. sazonal'!J82/'S. Encad. com aj. sazonal'!J81-1)*100</f>
        <v>-1.5545577291633639</v>
      </c>
      <c r="K82" s="39">
        <f>('S. Encad. com aj. sazonal'!K82/'S. Encad. com aj. sazonal'!K81-1)*100</f>
        <v>1.0329388061254496</v>
      </c>
      <c r="L82" s="39">
        <f>('S. Encad. com aj. sazonal'!L82/'S. Encad. com aj. sazonal'!L81-1)*100</f>
        <v>3.3468427867755501E-2</v>
      </c>
      <c r="M82" s="39">
        <f>('S. Encad. com aj. sazonal'!M82/'S. Encad. com aj. sazonal'!M81-1)*100</f>
        <v>2.9409749841300403</v>
      </c>
      <c r="N82" s="39">
        <f>('S. Encad. com aj. sazonal'!N82/'S. Encad. com aj. sazonal'!N81-1)*100</f>
        <v>2.516313343194243</v>
      </c>
      <c r="O82" s="39">
        <f>('S. Encad. com aj. sazonal'!O82/'S. Encad. com aj. sazonal'!O81-1)*100</f>
        <v>2.7709680432046024</v>
      </c>
    </row>
    <row r="83" spans="2:15" x14ac:dyDescent="0.25">
      <c r="B83" s="40" t="s">
        <v>94</v>
      </c>
      <c r="C83" s="39">
        <f>('S. Encad. com aj. sazonal'!C83/'S. Encad. com aj. sazonal'!C82-1)*100</f>
        <v>-5.2187799779129129</v>
      </c>
      <c r="D83" s="39">
        <f>('S. Encad. com aj. sazonal'!D83/'S. Encad. com aj. sazonal'!D82-1)*100</f>
        <v>-5.683341058992319</v>
      </c>
      <c r="E83" s="39">
        <f>('S. Encad. com aj. sazonal'!E83/'S. Encad. com aj. sazonal'!E82-1)*100</f>
        <v>3.9858147279840273</v>
      </c>
      <c r="F83" s="39">
        <f>('S. Encad. com aj. sazonal'!F83/'S. Encad. com aj. sazonal'!F82-1)*100</f>
        <v>6.3733517605259138</v>
      </c>
      <c r="G83" s="39">
        <f>('S. Encad. com aj. sazonal'!G83/'S. Encad. com aj. sazonal'!G82-1)*100</f>
        <v>-1.5301606090412201</v>
      </c>
      <c r="H83" s="39">
        <f>('S. Encad. com aj. sazonal'!H83/'S. Encad. com aj. sazonal'!H82-1)*100</f>
        <v>1.6256528343295162</v>
      </c>
      <c r="I83" s="39">
        <f>('S. Encad. com aj. sazonal'!I83/'S. Encad. com aj. sazonal'!I82-1)*100</f>
        <v>6.0503373655972803</v>
      </c>
      <c r="J83" s="39">
        <f>('S. Encad. com aj. sazonal'!J83/'S. Encad. com aj. sazonal'!J82-1)*100</f>
        <v>2.2633429577506137</v>
      </c>
      <c r="K83" s="39">
        <f>('S. Encad. com aj. sazonal'!K83/'S. Encad. com aj. sazonal'!K82-1)*100</f>
        <v>-1.6189857052432477</v>
      </c>
      <c r="L83" s="39">
        <f>('S. Encad. com aj. sazonal'!L83/'S. Encad. com aj. sazonal'!L82-1)*100</f>
        <v>0.73643112808516875</v>
      </c>
      <c r="M83" s="39">
        <f>('S. Encad. com aj. sazonal'!M83/'S. Encad. com aj. sazonal'!M82-1)*100</f>
        <v>-0.92511644933883641</v>
      </c>
      <c r="N83" s="39">
        <f>('S. Encad. com aj. sazonal'!N83/'S. Encad. com aj. sazonal'!N82-1)*100</f>
        <v>-0.96832616373084823</v>
      </c>
      <c r="O83" s="39">
        <f>('S. Encad. com aj. sazonal'!O83/'S. Encad. com aj. sazonal'!O82-1)*100</f>
        <v>-0.87460962172528633</v>
      </c>
    </row>
    <row r="84" spans="2:15" x14ac:dyDescent="0.25">
      <c r="B84" s="40" t="s">
        <v>95</v>
      </c>
      <c r="C84" s="39">
        <f>('S. Encad. com aj. sazonal'!C84/'S. Encad. com aj. sazonal'!C83-1)*100</f>
        <v>-3.9714857167520989</v>
      </c>
      <c r="D84" s="39">
        <f>('S. Encad. com aj. sazonal'!D84/'S. Encad. com aj. sazonal'!D83-1)*100</f>
        <v>2.346157370607016</v>
      </c>
      <c r="E84" s="39">
        <f>('S. Encad. com aj. sazonal'!E84/'S. Encad. com aj. sazonal'!E83-1)*100</f>
        <v>-1.3766175560246507</v>
      </c>
      <c r="F84" s="39">
        <f>('S. Encad. com aj. sazonal'!F84/'S. Encad. com aj. sazonal'!F83-1)*100</f>
        <v>-1.7830727432245452</v>
      </c>
      <c r="G84" s="39">
        <f>('S. Encad. com aj. sazonal'!G84/'S. Encad. com aj. sazonal'!G83-1)*100</f>
        <v>2.8550376752943807</v>
      </c>
      <c r="H84" s="39">
        <f>('S. Encad. com aj. sazonal'!H84/'S. Encad. com aj. sazonal'!H83-1)*100</f>
        <v>1.4324308595219604</v>
      </c>
      <c r="I84" s="39">
        <f>('S. Encad. com aj. sazonal'!I84/'S. Encad. com aj. sazonal'!I83-1)*100</f>
        <v>-2.7532181716800053</v>
      </c>
      <c r="J84" s="39">
        <f>('S. Encad. com aj. sazonal'!J84/'S. Encad. com aj. sazonal'!J83-1)*100</f>
        <v>-0.48929430608413149</v>
      </c>
      <c r="K84" s="39">
        <f>('S. Encad. com aj. sazonal'!K84/'S. Encad. com aj. sazonal'!K83-1)*100</f>
        <v>-0.45771578353680509</v>
      </c>
      <c r="L84" s="39">
        <f>('S. Encad. com aj. sazonal'!L84/'S. Encad. com aj. sazonal'!L83-1)*100</f>
        <v>-0.84173422355462435</v>
      </c>
      <c r="M84" s="39">
        <f>('S. Encad. com aj. sazonal'!M84/'S. Encad. com aj. sazonal'!M83-1)*100</f>
        <v>-1.0443306983025868</v>
      </c>
      <c r="N84" s="39">
        <f>('S. Encad. com aj. sazonal'!N84/'S. Encad. com aj. sazonal'!N83-1)*100</f>
        <v>-1.0674439768430188</v>
      </c>
      <c r="O84" s="39">
        <f>('S. Encad. com aj. sazonal'!O84/'S. Encad. com aj. sazonal'!O83-1)*100</f>
        <v>-1.0281877034063358</v>
      </c>
    </row>
    <row r="85" spans="2:15" x14ac:dyDescent="0.25">
      <c r="B85" s="38" t="s">
        <v>96</v>
      </c>
      <c r="C85" s="21">
        <f>('S. Encad. com aj. sazonal'!C85/'S. Encad. com aj. sazonal'!C84-1)*100</f>
        <v>2.4931674651079483</v>
      </c>
      <c r="D85" s="21">
        <f>('S. Encad. com aj. sazonal'!D85/'S. Encad. com aj. sazonal'!D84-1)*100</f>
        <v>-13.224792953308363</v>
      </c>
      <c r="E85" s="21">
        <f>('S. Encad. com aj. sazonal'!E85/'S. Encad. com aj. sazonal'!E84-1)*100</f>
        <v>-7.0945469917253927</v>
      </c>
      <c r="F85" s="21">
        <f>('S. Encad. com aj. sazonal'!F85/'S. Encad. com aj. sazonal'!F84-1)*100</f>
        <v>3.2649294241588578</v>
      </c>
      <c r="G85" s="21">
        <f>('S. Encad. com aj. sazonal'!G85/'S. Encad. com aj. sazonal'!G84-1)*100</f>
        <v>6.3745542277258371</v>
      </c>
      <c r="H85" s="21">
        <f>('S. Encad. com aj. sazonal'!H85/'S. Encad. com aj. sazonal'!H84-1)*100</f>
        <v>-4.6971746031540089</v>
      </c>
      <c r="I85" s="21">
        <f>('S. Encad. com aj. sazonal'!I85/'S. Encad. com aj. sazonal'!I84-1)*100</f>
        <v>-2.0083447644524632</v>
      </c>
      <c r="J85" s="21">
        <f>('S. Encad. com aj. sazonal'!J85/'S. Encad. com aj. sazonal'!J84-1)*100</f>
        <v>2.4013705606138691</v>
      </c>
      <c r="K85" s="21">
        <f>('S. Encad. com aj. sazonal'!K85/'S. Encad. com aj. sazonal'!K84-1)*100</f>
        <v>1.3766362915537789</v>
      </c>
      <c r="L85" s="21">
        <f>('S. Encad. com aj. sazonal'!L85/'S. Encad. com aj. sazonal'!L84-1)*100</f>
        <v>0.97300466537613151</v>
      </c>
      <c r="M85" s="21">
        <f>('S. Encad. com aj. sazonal'!M85/'S. Encad. com aj. sazonal'!M84-1)*100</f>
        <v>5.2455166777409801E-2</v>
      </c>
      <c r="N85" s="21">
        <f>('S. Encad. com aj. sazonal'!N85/'S. Encad. com aj. sazonal'!N84-1)*100</f>
        <v>-0.24230540021245028</v>
      </c>
      <c r="O85" s="21">
        <f>('S. Encad. com aj. sazonal'!O85/'S. Encad. com aj. sazonal'!O84-1)*100</f>
        <v>8.298061546967439E-2</v>
      </c>
    </row>
    <row r="86" spans="2:15" x14ac:dyDescent="0.25">
      <c r="B86" s="38" t="s">
        <v>97</v>
      </c>
      <c r="C86" s="21">
        <f>('S. Encad. com aj. sazonal'!C86/'S. Encad. com aj. sazonal'!C85-1)*100</f>
        <v>-1.0983388079241263</v>
      </c>
      <c r="D86" s="21">
        <f>('S. Encad. com aj. sazonal'!D86/'S. Encad. com aj. sazonal'!D85-1)*100</f>
        <v>-7.4799538721033176</v>
      </c>
      <c r="E86" s="21">
        <f>('S. Encad. com aj. sazonal'!E86/'S. Encad. com aj. sazonal'!E85-1)*100</f>
        <v>1.2221610228966062</v>
      </c>
      <c r="F86" s="21">
        <f>('S. Encad. com aj. sazonal'!F86/'S. Encad. com aj. sazonal'!F85-1)*100</f>
        <v>-0.27822659599948674</v>
      </c>
      <c r="G86" s="21">
        <f>('S. Encad. com aj. sazonal'!G86/'S. Encad. com aj. sazonal'!G85-1)*100</f>
        <v>-0.55552051932901136</v>
      </c>
      <c r="H86" s="21">
        <f>('S. Encad. com aj. sazonal'!H86/'S. Encad. com aj. sazonal'!H85-1)*100</f>
        <v>-3.9183091149953553</v>
      </c>
      <c r="I86" s="21">
        <f>('S. Encad. com aj. sazonal'!I86/'S. Encad. com aj. sazonal'!I85-1)*100</f>
        <v>1.214492041036408</v>
      </c>
      <c r="J86" s="21">
        <f>('S. Encad. com aj. sazonal'!J86/'S. Encad. com aj. sazonal'!J85-1)*100</f>
        <v>1.0899635588144774</v>
      </c>
      <c r="K86" s="21">
        <f>('S. Encad. com aj. sazonal'!K86/'S. Encad. com aj. sazonal'!K85-1)*100</f>
        <v>0.6398560026472877</v>
      </c>
      <c r="L86" s="21">
        <f>('S. Encad. com aj. sazonal'!L86/'S. Encad. com aj. sazonal'!L85-1)*100</f>
        <v>0.10759451221995509</v>
      </c>
      <c r="M86" s="21">
        <f>('S. Encad. com aj. sazonal'!M86/'S. Encad. com aj. sazonal'!M85-1)*100</f>
        <v>-0.3990636157582772</v>
      </c>
      <c r="N86" s="21">
        <f>('S. Encad. com aj. sazonal'!N86/'S. Encad. com aj. sazonal'!N85-1)*100</f>
        <v>-0.45746038517292531</v>
      </c>
      <c r="O86" s="21">
        <f>('S. Encad. com aj. sazonal'!O86/'S. Encad. com aj. sazonal'!O85-1)*100</f>
        <v>-0.59795982201719111</v>
      </c>
    </row>
    <row r="87" spans="2:15" x14ac:dyDescent="0.25">
      <c r="B87" s="38" t="s">
        <v>98</v>
      </c>
      <c r="C87" s="21">
        <f>('S. Encad. com aj. sazonal'!C87/'S. Encad. com aj. sazonal'!C86-1)*100</f>
        <v>-4.883675594574644</v>
      </c>
      <c r="D87" s="21">
        <f>('S. Encad. com aj. sazonal'!D87/'S. Encad. com aj. sazonal'!D86-1)*100</f>
        <v>7.61041798342037</v>
      </c>
      <c r="E87" s="21">
        <f>('S. Encad. com aj. sazonal'!E87/'S. Encad. com aj. sazonal'!E86-1)*100</f>
        <v>-6.0734251772684766</v>
      </c>
      <c r="F87" s="21">
        <f>('S. Encad. com aj. sazonal'!F87/'S. Encad. com aj. sazonal'!F86-1)*100</f>
        <v>-3.1805247722257457</v>
      </c>
      <c r="G87" s="21">
        <f>('S. Encad. com aj. sazonal'!G87/'S. Encad. com aj. sazonal'!G86-1)*100</f>
        <v>1.6575588475628678</v>
      </c>
      <c r="H87" s="21">
        <f>('S. Encad. com aj. sazonal'!H87/'S. Encad. com aj. sazonal'!H86-1)*100</f>
        <v>0.72075835463707438</v>
      </c>
      <c r="I87" s="21">
        <f>('S. Encad. com aj. sazonal'!I87/'S. Encad. com aj. sazonal'!I86-1)*100</f>
        <v>-1.0904629501758079</v>
      </c>
      <c r="J87" s="21">
        <f>('S. Encad. com aj. sazonal'!J87/'S. Encad. com aj. sazonal'!J86-1)*100</f>
        <v>-0.98520846166585407</v>
      </c>
      <c r="K87" s="21">
        <f>('S. Encad. com aj. sazonal'!K87/'S. Encad. com aj. sazonal'!K86-1)*100</f>
        <v>0.23729069907971745</v>
      </c>
      <c r="L87" s="21">
        <f>('S. Encad. com aj. sazonal'!L87/'S. Encad. com aj. sazonal'!L86-1)*100</f>
        <v>0.13697441495477136</v>
      </c>
      <c r="M87" s="21">
        <f>('S. Encad. com aj. sazonal'!M87/'S. Encad. com aj. sazonal'!M86-1)*100</f>
        <v>-0.30349135405076666</v>
      </c>
      <c r="N87" s="21">
        <f>('S. Encad. com aj. sazonal'!N87/'S. Encad. com aj. sazonal'!N86-1)*100</f>
        <v>-0.66218929649107805</v>
      </c>
      <c r="O87" s="21">
        <f>('S. Encad. com aj. sazonal'!O87/'S. Encad. com aj. sazonal'!O86-1)*100</f>
        <v>-0.29448361175549165</v>
      </c>
    </row>
    <row r="88" spans="2:15" x14ac:dyDescent="0.25">
      <c r="B88" s="38" t="s">
        <v>99</v>
      </c>
      <c r="C88" s="21">
        <f>('S. Encad. com aj. sazonal'!C88/'S. Encad. com aj. sazonal'!C87-1)*100</f>
        <v>2.9371966509721403</v>
      </c>
      <c r="D88" s="21">
        <f>('S. Encad. com aj. sazonal'!D88/'S. Encad. com aj. sazonal'!D87-1)*100</f>
        <v>-11.05127913671029</v>
      </c>
      <c r="E88" s="21">
        <f>('S. Encad. com aj. sazonal'!E88/'S. Encad. com aj. sazonal'!E87-1)*100</f>
        <v>-2.4499958865122351</v>
      </c>
      <c r="F88" s="21">
        <f>('S. Encad. com aj. sazonal'!F88/'S. Encad. com aj. sazonal'!F87-1)*100</f>
        <v>-2.5077042040709041</v>
      </c>
      <c r="G88" s="21">
        <f>('S. Encad. com aj. sazonal'!G88/'S. Encad. com aj. sazonal'!G87-1)*100</f>
        <v>-7.5983520707860635</v>
      </c>
      <c r="H88" s="21">
        <f>('S. Encad. com aj. sazonal'!H88/'S. Encad. com aj. sazonal'!H87-1)*100</f>
        <v>-4.2373678265454684</v>
      </c>
      <c r="I88" s="21">
        <f>('S. Encad. com aj. sazonal'!I88/'S. Encad. com aj. sazonal'!I87-1)*100</f>
        <v>4.0428667116654271</v>
      </c>
      <c r="J88" s="21">
        <f>('S. Encad. com aj. sazonal'!J88/'S. Encad. com aj. sazonal'!J87-1)*100</f>
        <v>1.1201224038945856</v>
      </c>
      <c r="K88" s="21">
        <f>('S. Encad. com aj. sazonal'!K88/'S. Encad. com aj. sazonal'!K87-1)*100</f>
        <v>-0.2902781532437837</v>
      </c>
      <c r="L88" s="21">
        <f>('S. Encad. com aj. sazonal'!L88/'S. Encad. com aj. sazonal'!L87-1)*100</f>
        <v>0.88849065764717849</v>
      </c>
      <c r="M88" s="21">
        <f>('S. Encad. com aj. sazonal'!M88/'S. Encad. com aj. sazonal'!M87-1)*100</f>
        <v>0.23654008132962812</v>
      </c>
      <c r="N88" s="21">
        <f>('S. Encad. com aj. sazonal'!N88/'S. Encad. com aj. sazonal'!N87-1)*100</f>
        <v>-1.1813297594931438E-2</v>
      </c>
      <c r="O88" s="21">
        <f>('S. Encad. com aj. sazonal'!O88/'S. Encad. com aj. sazonal'!O87-1)*100</f>
        <v>0.26483356989519535</v>
      </c>
    </row>
    <row r="89" spans="2:15" x14ac:dyDescent="0.25">
      <c r="B89" s="46" t="s">
        <v>100</v>
      </c>
      <c r="C89" s="39">
        <f>('S. Encad. com aj. sazonal'!C89/'S. Encad. com aj. sazonal'!C88-1)*100</f>
        <v>-9.3523206945300696E-2</v>
      </c>
      <c r="D89" s="39">
        <f>('S. Encad. com aj. sazonal'!D89/'S. Encad. com aj. sazonal'!D88-1)*100</f>
        <v>-3.2688485094395259</v>
      </c>
      <c r="E89" s="39">
        <f>('S. Encad. com aj. sazonal'!E89/'S. Encad. com aj. sazonal'!E88-1)*100</f>
        <v>4.1599800437019274</v>
      </c>
      <c r="F89" s="39">
        <f>('S. Encad. com aj. sazonal'!F89/'S. Encad. com aj. sazonal'!F88-1)*100</f>
        <v>-4.6673949037959961</v>
      </c>
      <c r="G89" s="39">
        <f>('S. Encad. com aj. sazonal'!G89/'S. Encad. com aj. sazonal'!G88-1)*100</f>
        <v>-7.2203764946276561</v>
      </c>
      <c r="H89" s="39">
        <f>('S. Encad. com aj. sazonal'!H89/'S. Encad. com aj. sazonal'!H88-1)*100</f>
        <v>-0.79587727471710501</v>
      </c>
      <c r="I89" s="39">
        <f>('S. Encad. com aj. sazonal'!I89/'S. Encad. com aj. sazonal'!I88-1)*100</f>
        <v>-1.3475019295776547</v>
      </c>
      <c r="J89" s="39">
        <f>('S. Encad. com aj. sazonal'!J89/'S. Encad. com aj. sazonal'!J88-1)*100</f>
        <v>-1.6640728274086802</v>
      </c>
      <c r="K89" s="39">
        <f>('S. Encad. com aj. sazonal'!K89/'S. Encad. com aj. sazonal'!K88-1)*100</f>
        <v>-0.75809252595361309</v>
      </c>
      <c r="L89" s="39">
        <f>('S. Encad. com aj. sazonal'!L89/'S. Encad. com aj. sazonal'!L88-1)*100</f>
        <v>-1.0831946376281376</v>
      </c>
      <c r="M89" s="39">
        <f>('S. Encad. com aj. sazonal'!M89/'S. Encad. com aj. sazonal'!M88-1)*100</f>
        <v>-0.66251546421105534</v>
      </c>
      <c r="N89" s="39">
        <f>('S. Encad. com aj. sazonal'!N89/'S. Encad. com aj. sazonal'!N88-1)*100</f>
        <v>-0.5234319283629385</v>
      </c>
      <c r="O89" s="39">
        <f>('S. Encad. com aj. sazonal'!O89/'S. Encad. com aj. sazonal'!O88-1)*100</f>
        <v>-0.54744287808700109</v>
      </c>
    </row>
    <row r="90" spans="2:15" x14ac:dyDescent="0.25">
      <c r="B90" s="46" t="s">
        <v>101</v>
      </c>
      <c r="C90" s="39">
        <f>('S. Encad. com aj. sazonal'!C90/'S. Encad. com aj. sazonal'!C89-1)*100</f>
        <v>-3.165196856241459</v>
      </c>
      <c r="D90" s="39">
        <f>('S. Encad. com aj. sazonal'!D90/'S. Encad. com aj. sazonal'!D89-1)*100</f>
        <v>-23.37702188354983</v>
      </c>
      <c r="E90" s="39">
        <f>('S. Encad. com aj. sazonal'!E90/'S. Encad. com aj. sazonal'!E89-1)*100</f>
        <v>-18.762009764053523</v>
      </c>
      <c r="F90" s="39">
        <f>('S. Encad. com aj. sazonal'!F90/'S. Encad. com aj. sazonal'!F89-1)*100</f>
        <v>-4.3030472997098723</v>
      </c>
      <c r="G90" s="39">
        <f>('S. Encad. com aj. sazonal'!G90/'S. Encad. com aj. sazonal'!G89-1)*100</f>
        <v>-13.078464822856661</v>
      </c>
      <c r="H90" s="39">
        <f>('S. Encad. com aj. sazonal'!H90/'S. Encad. com aj. sazonal'!H89-1)*100</f>
        <v>-20.415984826481658</v>
      </c>
      <c r="I90" s="39">
        <f>('S. Encad. com aj. sazonal'!I90/'S. Encad. com aj. sazonal'!I89-1)*100</f>
        <v>-16.721516150247208</v>
      </c>
      <c r="J90" s="39">
        <f>('S. Encad. com aj. sazonal'!J90/'S. Encad. com aj. sazonal'!J89-1)*100</f>
        <v>-8.7881262904454758</v>
      </c>
      <c r="K90" s="39">
        <f>('S. Encad. com aj. sazonal'!K90/'S. Encad. com aj. sazonal'!K89-1)*100</f>
        <v>-7.4434203336820159</v>
      </c>
      <c r="L90" s="39">
        <f>('S. Encad. com aj. sazonal'!L90/'S. Encad. com aj. sazonal'!L89-1)*100</f>
        <v>-9.8997916318385943</v>
      </c>
      <c r="M90" s="39">
        <f>('S. Encad. com aj. sazonal'!M90/'S. Encad. com aj. sazonal'!M89-1)*100</f>
        <v>-12.096413759279233</v>
      </c>
      <c r="N90" s="39">
        <f>('S. Encad. com aj. sazonal'!N90/'S. Encad. com aj. sazonal'!N89-1)*100</f>
        <v>-11.365203890329878</v>
      </c>
      <c r="O90" s="39">
        <f>('S. Encad. com aj. sazonal'!O90/'S. Encad. com aj. sazonal'!O89-1)*100</f>
        <v>-12.230093083617144</v>
      </c>
    </row>
    <row r="91" spans="2:15" x14ac:dyDescent="0.25">
      <c r="B91" s="4"/>
    </row>
    <row r="92" spans="2:15" x14ac:dyDescent="0.25">
      <c r="B92" s="4"/>
    </row>
    <row r="93" spans="2:15" x14ac:dyDescent="0.25">
      <c r="B93" s="4"/>
    </row>
    <row r="94" spans="2:15" x14ac:dyDescent="0.25">
      <c r="B94" s="4"/>
    </row>
    <row r="95" spans="2:15" x14ac:dyDescent="0.25">
      <c r="B95" s="4"/>
    </row>
    <row r="96" spans="2:15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</sheetData>
  <mergeCells count="7">
    <mergeCell ref="B7:B8"/>
    <mergeCell ref="O7:O8"/>
    <mergeCell ref="C7:C8"/>
    <mergeCell ref="D7:H7"/>
    <mergeCell ref="I7:L7"/>
    <mergeCell ref="M7:M8"/>
    <mergeCell ref="N7:N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B1:P104"/>
  <sheetViews>
    <sheetView showGridLines="0" zoomScaleNormal="100" workbookViewId="0">
      <pane xSplit="2" ySplit="8" topLeftCell="C18" activePane="bottomRight" state="frozen"/>
      <selection activeCell="B91" sqref="B91"/>
      <selection pane="topRight" activeCell="B91" sqref="B91"/>
      <selection pane="bottomLeft" activeCell="B91" sqref="B91"/>
      <selection pane="bottomRight" activeCell="B91" sqref="B91"/>
    </sheetView>
  </sheetViews>
  <sheetFormatPr defaultColWidth="9.140625" defaultRowHeight="15" x14ac:dyDescent="0.25"/>
  <cols>
    <col min="1" max="1" width="5.7109375" style="2" customWidth="1"/>
    <col min="2" max="2" width="9.5703125" style="2" bestFit="1" customWidth="1"/>
    <col min="3" max="3" width="15.42578125" style="2" bestFit="1" customWidth="1"/>
    <col min="4" max="4" width="12.7109375" style="2" customWidth="1"/>
    <col min="5" max="5" width="14.140625" style="2" bestFit="1" customWidth="1"/>
    <col min="6" max="14" width="12.7109375" style="2" customWidth="1"/>
    <col min="15" max="15" width="12.7109375" style="22" customWidth="1"/>
    <col min="16" max="19" width="12.7109375" style="2" customWidth="1"/>
    <col min="20" max="16384" width="9.140625" style="2"/>
  </cols>
  <sheetData>
    <row r="1" spans="2:16" s="8" customFormat="1" ht="36" customHeight="1" x14ac:dyDescent="0.25">
      <c r="O1" s="41"/>
    </row>
    <row r="2" spans="2:16" s="9" customFormat="1" ht="3" customHeight="1" x14ac:dyDescent="0.25">
      <c r="O2" s="42"/>
    </row>
    <row r="3" spans="2:16" s="10" customFormat="1" ht="30.75" customHeight="1" x14ac:dyDescent="0.25">
      <c r="O3" s="44"/>
    </row>
    <row r="4" spans="2:16" s="10" customFormat="1" ht="21" customHeight="1" x14ac:dyDescent="0.35">
      <c r="B4" s="11" t="s">
        <v>7</v>
      </c>
      <c r="O4" s="44"/>
    </row>
    <row r="5" spans="2:16" s="10" customFormat="1" ht="15.75" customHeight="1" x14ac:dyDescent="0.25">
      <c r="B5" s="12"/>
      <c r="O5" s="44"/>
    </row>
    <row r="6" spans="2:16" s="10" customFormat="1" ht="18.75" customHeight="1" x14ac:dyDescent="0.35">
      <c r="B6" s="11"/>
      <c r="O6" s="44"/>
    </row>
    <row r="7" spans="2:16" ht="15" customHeight="1" x14ac:dyDescent="0.25">
      <c r="B7" s="25" t="s">
        <v>19</v>
      </c>
      <c r="C7" s="32" t="s">
        <v>12</v>
      </c>
      <c r="D7" s="29" t="s">
        <v>15</v>
      </c>
      <c r="E7" s="30"/>
      <c r="F7" s="30"/>
      <c r="G7" s="30"/>
      <c r="H7" s="31"/>
      <c r="I7" s="29" t="s">
        <v>16</v>
      </c>
      <c r="J7" s="30"/>
      <c r="K7" s="30"/>
      <c r="L7" s="31"/>
      <c r="M7" s="34" t="s">
        <v>17</v>
      </c>
      <c r="N7" s="36" t="s">
        <v>0</v>
      </c>
      <c r="O7" s="27" t="s">
        <v>18</v>
      </c>
      <c r="P7" s="22"/>
    </row>
    <row r="8" spans="2:16" s="3" customFormat="1" ht="28.5" x14ac:dyDescent="0.25">
      <c r="B8" s="26"/>
      <c r="C8" s="33"/>
      <c r="D8" s="16" t="s">
        <v>13</v>
      </c>
      <c r="E8" s="17" t="s">
        <v>2</v>
      </c>
      <c r="F8" s="24" t="s">
        <v>14</v>
      </c>
      <c r="G8" s="18" t="s">
        <v>3</v>
      </c>
      <c r="H8" s="18" t="s">
        <v>1</v>
      </c>
      <c r="I8" s="19" t="s">
        <v>4</v>
      </c>
      <c r="J8" s="18" t="s">
        <v>5</v>
      </c>
      <c r="K8" s="20" t="s">
        <v>6</v>
      </c>
      <c r="L8" s="18" t="s">
        <v>1</v>
      </c>
      <c r="M8" s="35"/>
      <c r="N8" s="37"/>
      <c r="O8" s="28"/>
      <c r="P8" s="23"/>
    </row>
    <row r="9" spans="2:16" x14ac:dyDescent="0.25">
      <c r="B9" s="40" t="s">
        <v>20</v>
      </c>
      <c r="C9" s="39">
        <v>78.552521387320496</v>
      </c>
      <c r="D9" s="39">
        <v>90.374257699245604</v>
      </c>
      <c r="E9" s="39">
        <v>96.2284802426921</v>
      </c>
      <c r="F9" s="39">
        <v>98.278295653389094</v>
      </c>
      <c r="G9" s="39">
        <v>99.4828802036036</v>
      </c>
      <c r="H9" s="39">
        <v>99.007072609143805</v>
      </c>
      <c r="I9" s="39">
        <v>98.668241246606598</v>
      </c>
      <c r="J9" s="39">
        <v>98.650774340036094</v>
      </c>
      <c r="K9" s="39">
        <v>97.062008196056595</v>
      </c>
      <c r="L9" s="39">
        <v>97.501497199841396</v>
      </c>
      <c r="M9" s="39">
        <v>94.662911834574501</v>
      </c>
      <c r="N9" s="39">
        <v>96.875271314797999</v>
      </c>
      <c r="O9" s="39">
        <v>95.226558659155302</v>
      </c>
      <c r="P9" s="1"/>
    </row>
    <row r="10" spans="2:16" x14ac:dyDescent="0.25">
      <c r="B10" s="40" t="s">
        <v>21</v>
      </c>
      <c r="C10" s="39">
        <v>115.294122708705</v>
      </c>
      <c r="D10" s="39">
        <v>92.952508023245301</v>
      </c>
      <c r="E10" s="39">
        <v>102.32649388005299</v>
      </c>
      <c r="F10" s="39">
        <v>99.725764332172901</v>
      </c>
      <c r="G10" s="39">
        <v>101.051425101644</v>
      </c>
      <c r="H10" s="39">
        <v>101.095891723371</v>
      </c>
      <c r="I10" s="39">
        <v>103.247456341434</v>
      </c>
      <c r="J10" s="39">
        <v>100.339738526042</v>
      </c>
      <c r="K10" s="39">
        <v>98.858188891943399</v>
      </c>
      <c r="L10" s="39">
        <v>99.754222997273203</v>
      </c>
      <c r="M10" s="39">
        <v>108.747967660835</v>
      </c>
      <c r="N10" s="39">
        <v>100.491024430357</v>
      </c>
      <c r="O10" s="39">
        <v>106.789395011552</v>
      </c>
      <c r="P10" s="1"/>
    </row>
    <row r="11" spans="2:16" x14ac:dyDescent="0.25">
      <c r="B11" s="40" t="s">
        <v>22</v>
      </c>
      <c r="C11" s="39">
        <v>92.510616846281295</v>
      </c>
      <c r="D11" s="39">
        <v>101.588621685543</v>
      </c>
      <c r="E11" s="39">
        <v>100.319624140017</v>
      </c>
      <c r="F11" s="39">
        <v>102.011587975856</v>
      </c>
      <c r="G11" s="39">
        <v>98.577081733119499</v>
      </c>
      <c r="H11" s="39">
        <v>100.232240607763</v>
      </c>
      <c r="I11" s="39">
        <v>105.171138634328</v>
      </c>
      <c r="J11" s="39">
        <v>99.300669596501507</v>
      </c>
      <c r="K11" s="39">
        <v>100.681438622211</v>
      </c>
      <c r="L11" s="39">
        <v>101.007121241013</v>
      </c>
      <c r="M11" s="39">
        <v>100.38754582691401</v>
      </c>
      <c r="N11" s="39">
        <v>100.911377987235</v>
      </c>
      <c r="O11" s="39">
        <v>100.400592573346</v>
      </c>
      <c r="P11" s="1"/>
    </row>
    <row r="12" spans="2:16" x14ac:dyDescent="0.25">
      <c r="B12" s="40" t="s">
        <v>23</v>
      </c>
      <c r="C12" s="39">
        <v>77.992204215371203</v>
      </c>
      <c r="D12" s="39">
        <v>114.121127763161</v>
      </c>
      <c r="E12" s="39">
        <v>98.234868938148395</v>
      </c>
      <c r="F12" s="39">
        <v>101.08787407012601</v>
      </c>
      <c r="G12" s="39">
        <v>100.96207687519799</v>
      </c>
      <c r="H12" s="39">
        <v>99.699865164735797</v>
      </c>
      <c r="I12" s="39">
        <v>92.957554197578503</v>
      </c>
      <c r="J12" s="39">
        <v>101.414763674227</v>
      </c>
      <c r="K12" s="39">
        <v>102.94225679809701</v>
      </c>
      <c r="L12" s="39">
        <v>101.131970003354</v>
      </c>
      <c r="M12" s="39">
        <v>96.2132725612868</v>
      </c>
      <c r="N12" s="39">
        <v>101.667898623224</v>
      </c>
      <c r="O12" s="39">
        <v>97.590829901009499</v>
      </c>
      <c r="P12" s="1"/>
    </row>
    <row r="13" spans="2:16" x14ac:dyDescent="0.25">
      <c r="B13" s="38" t="s">
        <v>24</v>
      </c>
      <c r="C13" s="21">
        <v>86.202142874519794</v>
      </c>
      <c r="D13" s="21">
        <v>115.70625731576</v>
      </c>
      <c r="E13" s="21">
        <v>95.404920116169095</v>
      </c>
      <c r="F13" s="21">
        <v>101.04254918321701</v>
      </c>
      <c r="G13" s="21">
        <v>103.72747046982199</v>
      </c>
      <c r="H13" s="21">
        <v>99.305650913692901</v>
      </c>
      <c r="I13" s="21">
        <v>96.314877509241398</v>
      </c>
      <c r="J13" s="21">
        <v>106.313660278499</v>
      </c>
      <c r="K13" s="21">
        <v>102.906364005412</v>
      </c>
      <c r="L13" s="21">
        <v>102.424536903722</v>
      </c>
      <c r="M13" s="21">
        <v>98.242822830580593</v>
      </c>
      <c r="N13" s="21">
        <v>109.003335503953</v>
      </c>
      <c r="O13" s="21">
        <v>99.999992610908507</v>
      </c>
      <c r="P13" s="1"/>
    </row>
    <row r="14" spans="2:16" x14ac:dyDescent="0.25">
      <c r="B14" s="38" t="s">
        <v>25</v>
      </c>
      <c r="C14" s="21">
        <v>102.98688923530401</v>
      </c>
      <c r="D14" s="21">
        <v>113.927012998252</v>
      </c>
      <c r="E14" s="21">
        <v>96.787533213888295</v>
      </c>
      <c r="F14" s="21">
        <v>99.4527909540667</v>
      </c>
      <c r="G14" s="21">
        <v>103.83092257765701</v>
      </c>
      <c r="H14" s="21">
        <v>99.043619589991096</v>
      </c>
      <c r="I14" s="21">
        <v>96.867459755917494</v>
      </c>
      <c r="J14" s="21">
        <v>103.41044009108499</v>
      </c>
      <c r="K14" s="21">
        <v>103.305611419646</v>
      </c>
      <c r="L14" s="21">
        <v>102.111667913651</v>
      </c>
      <c r="M14" s="21">
        <v>105.099351671253</v>
      </c>
      <c r="N14" s="21">
        <v>111.122837682612</v>
      </c>
      <c r="O14" s="21">
        <v>105.24479093137499</v>
      </c>
      <c r="P14" s="1"/>
    </row>
    <row r="15" spans="2:16" x14ac:dyDescent="0.25">
      <c r="B15" s="38" t="s">
        <v>26</v>
      </c>
      <c r="C15" s="21">
        <v>93.660968247965698</v>
      </c>
      <c r="D15" s="21">
        <v>114.81767948188801</v>
      </c>
      <c r="E15" s="21">
        <v>97.4237365161718</v>
      </c>
      <c r="F15" s="21">
        <v>82.340158744586503</v>
      </c>
      <c r="G15" s="21">
        <v>104.31298959747301</v>
      </c>
      <c r="H15" s="21">
        <v>99.933062934039299</v>
      </c>
      <c r="I15" s="21">
        <v>96.786633531632802</v>
      </c>
      <c r="J15" s="21">
        <v>109.633338647663</v>
      </c>
      <c r="K15" s="21">
        <v>102.824637817878</v>
      </c>
      <c r="L15" s="21">
        <v>102.373301154416</v>
      </c>
      <c r="M15" s="21">
        <v>100.996756591717</v>
      </c>
      <c r="N15" s="21">
        <v>110.88426552969899</v>
      </c>
      <c r="O15" s="21">
        <v>102.383714705423</v>
      </c>
      <c r="P15" s="1"/>
    </row>
    <row r="16" spans="2:16" x14ac:dyDescent="0.25">
      <c r="B16" s="38" t="s">
        <v>27</v>
      </c>
      <c r="C16" s="21">
        <v>93.117812217061996</v>
      </c>
      <c r="D16" s="21">
        <v>107.44940279330299</v>
      </c>
      <c r="E16" s="21">
        <v>96.143396341292203</v>
      </c>
      <c r="F16" s="21">
        <v>80.895513861933395</v>
      </c>
      <c r="G16" s="21">
        <v>99.784613336364004</v>
      </c>
      <c r="H16" s="21">
        <v>97.640921625745406</v>
      </c>
      <c r="I16" s="21">
        <v>94.563038401437595</v>
      </c>
      <c r="J16" s="21">
        <v>97.049506526094305</v>
      </c>
      <c r="K16" s="21">
        <v>103.414632420711</v>
      </c>
      <c r="L16" s="21">
        <v>101.21139479509699</v>
      </c>
      <c r="M16" s="21">
        <v>97.368253529691899</v>
      </c>
      <c r="N16" s="21">
        <v>109.568866375808</v>
      </c>
      <c r="O16" s="21">
        <v>99.669921012806498</v>
      </c>
      <c r="P16" s="1"/>
    </row>
    <row r="17" spans="2:16" x14ac:dyDescent="0.25">
      <c r="B17" s="40" t="s">
        <v>28</v>
      </c>
      <c r="C17" s="39">
        <v>132.85885776473501</v>
      </c>
      <c r="D17" s="39">
        <v>114.37327054119299</v>
      </c>
      <c r="E17" s="39">
        <v>101.36707735594401</v>
      </c>
      <c r="F17" s="39">
        <v>87.680810136018806</v>
      </c>
      <c r="G17" s="39">
        <v>98.608923338121002</v>
      </c>
      <c r="H17" s="39">
        <v>100.494453046527</v>
      </c>
      <c r="I17" s="39">
        <v>107.603774340645</v>
      </c>
      <c r="J17" s="39">
        <v>107.027544436586</v>
      </c>
      <c r="K17" s="39">
        <v>105.167540457519</v>
      </c>
      <c r="L17" s="39">
        <v>106.019729480219</v>
      </c>
      <c r="M17" s="39">
        <v>103.637162370778</v>
      </c>
      <c r="N17" s="39">
        <v>88.505713465301298</v>
      </c>
      <c r="O17" s="39">
        <v>101.561530554901</v>
      </c>
      <c r="P17" s="1"/>
    </row>
    <row r="18" spans="2:16" x14ac:dyDescent="0.25">
      <c r="B18" s="40" t="s">
        <v>29</v>
      </c>
      <c r="C18" s="39">
        <v>91.803976840806598</v>
      </c>
      <c r="D18" s="39">
        <v>136.69173618929401</v>
      </c>
      <c r="E18" s="39">
        <v>104.27058382731801</v>
      </c>
      <c r="F18" s="39">
        <v>93.906318459956196</v>
      </c>
      <c r="G18" s="39">
        <v>100.154820052134</v>
      </c>
      <c r="H18" s="39">
        <v>103.36954804393299</v>
      </c>
      <c r="I18" s="39">
        <v>101.028306382848</v>
      </c>
      <c r="J18" s="39">
        <v>106.198960135718</v>
      </c>
      <c r="K18" s="39">
        <v>104.38840551176401</v>
      </c>
      <c r="L18" s="39">
        <v>103.90184635702001</v>
      </c>
      <c r="M18" s="39">
        <v>103.397844874562</v>
      </c>
      <c r="N18" s="39">
        <v>88.218777297560493</v>
      </c>
      <c r="O18" s="39">
        <v>100.64088295133</v>
      </c>
      <c r="P18" s="1"/>
    </row>
    <row r="19" spans="2:16" x14ac:dyDescent="0.25">
      <c r="B19" s="40" t="s">
        <v>30</v>
      </c>
      <c r="C19" s="39">
        <v>109.091131821597</v>
      </c>
      <c r="D19" s="39">
        <v>138.36866016651999</v>
      </c>
      <c r="E19" s="39">
        <v>109.28482471645501</v>
      </c>
      <c r="F19" s="39">
        <v>92.875621804423304</v>
      </c>
      <c r="G19" s="39">
        <v>99.893292210586495</v>
      </c>
      <c r="H19" s="39">
        <v>108.832237674467</v>
      </c>
      <c r="I19" s="39">
        <v>105.800591252053</v>
      </c>
      <c r="J19" s="39">
        <v>102.99215527804</v>
      </c>
      <c r="K19" s="39">
        <v>107.229178444775</v>
      </c>
      <c r="L19" s="39">
        <v>106.266124018583</v>
      </c>
      <c r="M19" s="39">
        <v>107.364014697456</v>
      </c>
      <c r="N19" s="39">
        <v>91.775043938638206</v>
      </c>
      <c r="O19" s="39">
        <v>105.120920922826</v>
      </c>
      <c r="P19" s="1"/>
    </row>
    <row r="20" spans="2:16" x14ac:dyDescent="0.25">
      <c r="B20" s="40" t="s">
        <v>31</v>
      </c>
      <c r="C20" s="39">
        <v>163.974769858694</v>
      </c>
      <c r="D20" s="39">
        <v>155.93709462421199</v>
      </c>
      <c r="E20" s="39">
        <v>115.623170128349</v>
      </c>
      <c r="F20" s="39">
        <v>92.732138332788907</v>
      </c>
      <c r="G20" s="39">
        <v>103.46498918521</v>
      </c>
      <c r="H20" s="39">
        <v>114.309793502006</v>
      </c>
      <c r="I20" s="39">
        <v>108.96159497235</v>
      </c>
      <c r="J20" s="39">
        <v>107.766842415086</v>
      </c>
      <c r="K20" s="39">
        <v>106.069940034328</v>
      </c>
      <c r="L20" s="39">
        <v>106.714565285303</v>
      </c>
      <c r="M20" s="39">
        <v>110.55361173353199</v>
      </c>
      <c r="N20" s="39">
        <v>94.287097404155602</v>
      </c>
      <c r="O20" s="39">
        <v>108.673599229597</v>
      </c>
      <c r="P20" s="1"/>
    </row>
    <row r="21" spans="2:16" x14ac:dyDescent="0.25">
      <c r="B21" s="38" t="s">
        <v>32</v>
      </c>
      <c r="C21" s="21">
        <v>112.44837542086</v>
      </c>
      <c r="D21" s="21">
        <v>171.01054491513301</v>
      </c>
      <c r="E21" s="21">
        <v>117.286924136607</v>
      </c>
      <c r="F21" s="21">
        <v>89.358293820347996</v>
      </c>
      <c r="G21" s="21">
        <v>100.95171539250801</v>
      </c>
      <c r="H21" s="21">
        <v>115.20542320144</v>
      </c>
      <c r="I21" s="21">
        <v>101.179174378743</v>
      </c>
      <c r="J21" s="21">
        <v>101.61633163451501</v>
      </c>
      <c r="K21" s="21">
        <v>107.301872492382</v>
      </c>
      <c r="L21" s="21">
        <v>106.374800968963</v>
      </c>
      <c r="M21" s="21">
        <v>110.032301933008</v>
      </c>
      <c r="N21" s="21">
        <v>92.150545466839006</v>
      </c>
      <c r="O21" s="21">
        <v>107.409702191996</v>
      </c>
      <c r="P21" s="1"/>
    </row>
    <row r="22" spans="2:16" x14ac:dyDescent="0.25">
      <c r="B22" s="38" t="s">
        <v>33</v>
      </c>
      <c r="C22" s="21">
        <v>105.70821346416101</v>
      </c>
      <c r="D22" s="21">
        <v>161.156400673224</v>
      </c>
      <c r="E22" s="21">
        <v>115.42625433817</v>
      </c>
      <c r="F22" s="21">
        <v>87.440882440585597</v>
      </c>
      <c r="G22" s="21">
        <v>98.179474253149806</v>
      </c>
      <c r="H22" s="21">
        <v>112.58029785907</v>
      </c>
      <c r="I22" s="21">
        <v>102.24169069671601</v>
      </c>
      <c r="J22" s="21">
        <v>103.934460937789</v>
      </c>
      <c r="K22" s="21">
        <v>108.522498908038</v>
      </c>
      <c r="L22" s="21">
        <v>107.331415569524</v>
      </c>
      <c r="M22" s="21">
        <v>108.504288228851</v>
      </c>
      <c r="N22" s="21">
        <v>92.542207638288204</v>
      </c>
      <c r="O22" s="21">
        <v>105.73780899986301</v>
      </c>
      <c r="P22" s="1"/>
    </row>
    <row r="23" spans="2:16" x14ac:dyDescent="0.25">
      <c r="B23" s="38" t="s">
        <v>34</v>
      </c>
      <c r="C23" s="21">
        <v>108.41106442256699</v>
      </c>
      <c r="D23" s="21">
        <v>166.20444830790001</v>
      </c>
      <c r="E23" s="21">
        <v>115.99237940970499</v>
      </c>
      <c r="F23" s="21">
        <v>86.823258703592799</v>
      </c>
      <c r="G23" s="21">
        <v>100.586999574807</v>
      </c>
      <c r="H23" s="21">
        <v>115.954598876285</v>
      </c>
      <c r="I23" s="21">
        <v>102.40565558551501</v>
      </c>
      <c r="J23" s="21">
        <v>102.842304906127</v>
      </c>
      <c r="K23" s="21">
        <v>107.734300389936</v>
      </c>
      <c r="L23" s="21">
        <v>106.26307879361001</v>
      </c>
      <c r="M23" s="21">
        <v>109.437882637912</v>
      </c>
      <c r="N23" s="21">
        <v>92.907295799124</v>
      </c>
      <c r="O23" s="21">
        <v>107.008411149989</v>
      </c>
      <c r="P23" s="1"/>
    </row>
    <row r="24" spans="2:16" x14ac:dyDescent="0.25">
      <c r="B24" s="38" t="s">
        <v>35</v>
      </c>
      <c r="C24" s="21">
        <v>126.810389873356</v>
      </c>
      <c r="D24" s="21">
        <v>170.42669867130601</v>
      </c>
      <c r="E24" s="21">
        <v>113.878098208785</v>
      </c>
      <c r="F24" s="21">
        <v>88.1521336599981</v>
      </c>
      <c r="G24" s="21">
        <v>95.779042743161696</v>
      </c>
      <c r="H24" s="21">
        <v>111.135681104071</v>
      </c>
      <c r="I24" s="21">
        <v>104.70954224643501</v>
      </c>
      <c r="J24" s="21">
        <v>107.514398358756</v>
      </c>
      <c r="K24" s="21">
        <v>109.136332182977</v>
      </c>
      <c r="L24" s="21">
        <v>108.26425438198901</v>
      </c>
      <c r="M24" s="21">
        <v>110.242003687774</v>
      </c>
      <c r="N24" s="21">
        <v>92.756983225947394</v>
      </c>
      <c r="O24" s="21">
        <v>107.993160496857</v>
      </c>
      <c r="P24" s="1"/>
    </row>
    <row r="25" spans="2:16" x14ac:dyDescent="0.25">
      <c r="B25" s="40" t="s">
        <v>36</v>
      </c>
      <c r="C25" s="39">
        <v>114.22945066424499</v>
      </c>
      <c r="D25" s="39">
        <v>139.288912383146</v>
      </c>
      <c r="E25" s="39">
        <v>117.793054840262</v>
      </c>
      <c r="F25" s="39">
        <v>87.215529624260597</v>
      </c>
      <c r="G25" s="39">
        <v>106.77841966303301</v>
      </c>
      <c r="H25" s="39">
        <v>114.39439545162899</v>
      </c>
      <c r="I25" s="39">
        <v>108.848955426432</v>
      </c>
      <c r="J25" s="39">
        <v>104.562022338925</v>
      </c>
      <c r="K25" s="39">
        <v>109.84837467494199</v>
      </c>
      <c r="L25" s="39">
        <v>109.34701200323499</v>
      </c>
      <c r="M25" s="39">
        <v>112.248814221568</v>
      </c>
      <c r="N25" s="39">
        <v>94.670090230962103</v>
      </c>
      <c r="O25" s="39">
        <v>109.66172602948799</v>
      </c>
      <c r="P25" s="1"/>
    </row>
    <row r="26" spans="2:16" x14ac:dyDescent="0.25">
      <c r="B26" s="40" t="s">
        <v>37</v>
      </c>
      <c r="C26" s="39">
        <v>108.82151619192101</v>
      </c>
      <c r="D26" s="39">
        <v>160.53236364055601</v>
      </c>
      <c r="E26" s="39">
        <v>121.079420601021</v>
      </c>
      <c r="F26" s="39">
        <v>85.645784025760605</v>
      </c>
      <c r="G26" s="39">
        <v>106.08901606091899</v>
      </c>
      <c r="H26" s="39">
        <v>116.201285441716</v>
      </c>
      <c r="I26" s="39">
        <v>111.514659169909</v>
      </c>
      <c r="J26" s="39">
        <v>110.361042746018</v>
      </c>
      <c r="K26" s="39">
        <v>112.133505476663</v>
      </c>
      <c r="L26" s="39">
        <v>111.953029844529</v>
      </c>
      <c r="M26" s="39">
        <v>113.050684419481</v>
      </c>
      <c r="N26" s="39">
        <v>96.114347818648994</v>
      </c>
      <c r="O26" s="39">
        <v>110.3198980407</v>
      </c>
      <c r="P26" s="1"/>
    </row>
    <row r="27" spans="2:16" x14ac:dyDescent="0.25">
      <c r="B27" s="40" t="s">
        <v>38</v>
      </c>
      <c r="C27" s="39">
        <v>108.37632566230999</v>
      </c>
      <c r="D27" s="39">
        <v>161.80892912842299</v>
      </c>
      <c r="E27" s="39">
        <v>122.651695159868</v>
      </c>
      <c r="F27" s="39">
        <v>86.973815821818405</v>
      </c>
      <c r="G27" s="39">
        <v>106.35478268394201</v>
      </c>
      <c r="H27" s="39">
        <v>117.15075342227</v>
      </c>
      <c r="I27" s="39">
        <v>112.201561289926</v>
      </c>
      <c r="J27" s="39">
        <v>114.575244175168</v>
      </c>
      <c r="K27" s="39">
        <v>113.462777791867</v>
      </c>
      <c r="L27" s="39">
        <v>113.14812648495401</v>
      </c>
      <c r="M27" s="39">
        <v>114.17253934132501</v>
      </c>
      <c r="N27" s="39">
        <v>97.118539635194793</v>
      </c>
      <c r="O27" s="39">
        <v>111.695930171239</v>
      </c>
      <c r="P27" s="1"/>
    </row>
    <row r="28" spans="2:16" x14ac:dyDescent="0.25">
      <c r="B28" s="40" t="s">
        <v>39</v>
      </c>
      <c r="C28" s="39">
        <v>117.73898138599</v>
      </c>
      <c r="D28" s="39">
        <v>169.97468465536301</v>
      </c>
      <c r="E28" s="39">
        <v>125.070099141342</v>
      </c>
      <c r="F28" s="39">
        <v>86.508408332748203</v>
      </c>
      <c r="G28" s="39">
        <v>106.29423396071201</v>
      </c>
      <c r="H28" s="39">
        <v>119.03083331708</v>
      </c>
      <c r="I28" s="39">
        <v>117.834790414138</v>
      </c>
      <c r="J28" s="39">
        <v>115.98794021300399</v>
      </c>
      <c r="K28" s="39">
        <v>115.022511732388</v>
      </c>
      <c r="L28" s="39">
        <v>115.489321618183</v>
      </c>
      <c r="M28" s="39">
        <v>117.142690493632</v>
      </c>
      <c r="N28" s="39">
        <v>99.5683124398751</v>
      </c>
      <c r="O28" s="39">
        <v>114.780627733188</v>
      </c>
      <c r="P28" s="1"/>
    </row>
    <row r="29" spans="2:16" x14ac:dyDescent="0.25">
      <c r="B29" s="38" t="s">
        <v>40</v>
      </c>
      <c r="C29" s="21">
        <v>117.091165058051</v>
      </c>
      <c r="D29" s="21">
        <v>165.22890291281701</v>
      </c>
      <c r="E29" s="21">
        <v>120.65596182249</v>
      </c>
      <c r="F29" s="21">
        <v>84.684411830562198</v>
      </c>
      <c r="G29" s="21">
        <v>98.052244425850205</v>
      </c>
      <c r="H29" s="21">
        <v>117.839593093639</v>
      </c>
      <c r="I29" s="21">
        <v>117.87689542720599</v>
      </c>
      <c r="J29" s="21">
        <v>117.714705958495</v>
      </c>
      <c r="K29" s="21">
        <v>115.323831389088</v>
      </c>
      <c r="L29" s="21">
        <v>116.25729749517799</v>
      </c>
      <c r="M29" s="21">
        <v>116.715032322152</v>
      </c>
      <c r="N29" s="21">
        <v>99.800273042376702</v>
      </c>
      <c r="O29" s="21">
        <v>114.290311229932</v>
      </c>
      <c r="P29" s="1"/>
    </row>
    <row r="30" spans="2:16" x14ac:dyDescent="0.25">
      <c r="B30" s="38" t="s">
        <v>41</v>
      </c>
      <c r="C30" s="21">
        <v>118.321532184741</v>
      </c>
      <c r="D30" s="21">
        <v>150.08237180652699</v>
      </c>
      <c r="E30" s="21">
        <v>124.19983334782501</v>
      </c>
      <c r="F30" s="21">
        <v>85.361329017176601</v>
      </c>
      <c r="G30" s="21">
        <v>102.837009209775</v>
      </c>
      <c r="H30" s="21">
        <v>115.368511146297</v>
      </c>
      <c r="I30" s="21">
        <v>120.10737077123299</v>
      </c>
      <c r="J30" s="21">
        <v>114.59319011459</v>
      </c>
      <c r="K30" s="21">
        <v>116.68787006456</v>
      </c>
      <c r="L30" s="21">
        <v>117.071758971571</v>
      </c>
      <c r="M30" s="21">
        <v>116.93976192367801</v>
      </c>
      <c r="N30" s="21">
        <v>99.737835341231701</v>
      </c>
      <c r="O30" s="21">
        <v>114.38378013792</v>
      </c>
      <c r="P30" s="1"/>
    </row>
    <row r="31" spans="2:16" x14ac:dyDescent="0.25">
      <c r="B31" s="38" t="s">
        <v>42</v>
      </c>
      <c r="C31" s="21">
        <v>119.020930925253</v>
      </c>
      <c r="D31" s="21">
        <v>152.828870349591</v>
      </c>
      <c r="E31" s="21">
        <v>118.679439728107</v>
      </c>
      <c r="F31" s="21">
        <v>85.192060506423104</v>
      </c>
      <c r="G31" s="21">
        <v>101.354709113349</v>
      </c>
      <c r="H31" s="21">
        <v>113.49304640821001</v>
      </c>
      <c r="I31" s="21">
        <v>122.90308969097001</v>
      </c>
      <c r="J31" s="21">
        <v>121.62303959213401</v>
      </c>
      <c r="K31" s="21">
        <v>119.607263949352</v>
      </c>
      <c r="L31" s="21">
        <v>120.416945236217</v>
      </c>
      <c r="M31" s="21">
        <v>117.90165152188899</v>
      </c>
      <c r="N31" s="21">
        <v>101.464425105354</v>
      </c>
      <c r="O31" s="21">
        <v>115.636210712778</v>
      </c>
      <c r="P31" s="1"/>
    </row>
    <row r="32" spans="2:16" x14ac:dyDescent="0.25">
      <c r="B32" s="38" t="s">
        <v>43</v>
      </c>
      <c r="C32" s="21">
        <v>125.05499074149</v>
      </c>
      <c r="D32" s="21">
        <v>152.59296693938001</v>
      </c>
      <c r="E32" s="21">
        <v>124.785520162209</v>
      </c>
      <c r="F32" s="21">
        <v>85.210976012405993</v>
      </c>
      <c r="G32" s="21">
        <v>104.094247142607</v>
      </c>
      <c r="H32" s="21">
        <v>117.459223568844</v>
      </c>
      <c r="I32" s="21">
        <v>126.162539868854</v>
      </c>
      <c r="J32" s="21">
        <v>122.386622101668</v>
      </c>
      <c r="K32" s="21">
        <v>120.64961929166</v>
      </c>
      <c r="L32" s="21">
        <v>122.035637177154</v>
      </c>
      <c r="M32" s="21">
        <v>120.185017954823</v>
      </c>
      <c r="N32" s="21">
        <v>103.872232829936</v>
      </c>
      <c r="O32" s="21">
        <v>117.99313464582499</v>
      </c>
      <c r="P32" s="1"/>
    </row>
    <row r="33" spans="2:16" x14ac:dyDescent="0.25">
      <c r="B33" s="40" t="s">
        <v>44</v>
      </c>
      <c r="C33" s="39">
        <v>123.247094494829</v>
      </c>
      <c r="D33" s="39">
        <v>157.74756718456601</v>
      </c>
      <c r="E33" s="39">
        <v>131.56944228191401</v>
      </c>
      <c r="F33" s="39">
        <v>87.418731605942199</v>
      </c>
      <c r="G33" s="39">
        <v>120.507047091065</v>
      </c>
      <c r="H33" s="39">
        <v>122.36287328604099</v>
      </c>
      <c r="I33" s="39">
        <v>128.091657784229</v>
      </c>
      <c r="J33" s="39">
        <v>135.664012321033</v>
      </c>
      <c r="K33" s="39">
        <v>122.35982926025601</v>
      </c>
      <c r="L33" s="39">
        <v>124.94508799260799</v>
      </c>
      <c r="M33" s="39">
        <v>123.785185282836</v>
      </c>
      <c r="N33" s="39">
        <v>108.034095755818</v>
      </c>
      <c r="O33" s="39">
        <v>121.841112340278</v>
      </c>
      <c r="P33" s="1"/>
    </row>
    <row r="34" spans="2:16" x14ac:dyDescent="0.25">
      <c r="B34" s="40" t="s">
        <v>45</v>
      </c>
      <c r="C34" s="39">
        <v>120.133468548107</v>
      </c>
      <c r="D34" s="39">
        <v>176.28828932225099</v>
      </c>
      <c r="E34" s="39">
        <v>129.467756532935</v>
      </c>
      <c r="F34" s="39">
        <v>86.058735019491195</v>
      </c>
      <c r="G34" s="39">
        <v>120.46062901479</v>
      </c>
      <c r="H34" s="39">
        <v>125.615320738368</v>
      </c>
      <c r="I34" s="39">
        <v>129.78841636456499</v>
      </c>
      <c r="J34" s="39">
        <v>134.717174419733</v>
      </c>
      <c r="K34" s="39">
        <v>123.93917266818799</v>
      </c>
      <c r="L34" s="39">
        <v>126.058853541006</v>
      </c>
      <c r="M34" s="39">
        <v>126.262933465887</v>
      </c>
      <c r="N34" s="39">
        <v>111.300567237123</v>
      </c>
      <c r="O34" s="39">
        <v>124.413750865319</v>
      </c>
      <c r="P34" s="1"/>
    </row>
    <row r="35" spans="2:16" x14ac:dyDescent="0.25">
      <c r="B35" s="40" t="s">
        <v>46</v>
      </c>
      <c r="C35" s="39">
        <v>120.442870409628</v>
      </c>
      <c r="D35" s="39">
        <v>190.902118319914</v>
      </c>
      <c r="E35" s="39">
        <v>124.92945232524499</v>
      </c>
      <c r="F35" s="39">
        <v>87.015855529723893</v>
      </c>
      <c r="G35" s="39">
        <v>122.383160077328</v>
      </c>
      <c r="H35" s="39">
        <v>131.63895977084101</v>
      </c>
      <c r="I35" s="39">
        <v>132.67847451069099</v>
      </c>
      <c r="J35" s="39">
        <v>139.42701773899699</v>
      </c>
      <c r="K35" s="39">
        <v>126.203767491942</v>
      </c>
      <c r="L35" s="39">
        <v>128.52385997065599</v>
      </c>
      <c r="M35" s="39">
        <v>129.415844617218</v>
      </c>
      <c r="N35" s="39">
        <v>113.54960996748601</v>
      </c>
      <c r="O35" s="39">
        <v>127.43281785736301</v>
      </c>
      <c r="P35" s="1"/>
    </row>
    <row r="36" spans="2:16" x14ac:dyDescent="0.25">
      <c r="B36" s="40" t="s">
        <v>47</v>
      </c>
      <c r="C36" s="39">
        <v>124.003525589429</v>
      </c>
      <c r="D36" s="39">
        <v>205.86121226386399</v>
      </c>
      <c r="E36" s="39">
        <v>127.479300832414</v>
      </c>
      <c r="F36" s="39">
        <v>84.957662217419696</v>
      </c>
      <c r="G36" s="39">
        <v>122.77224576107101</v>
      </c>
      <c r="H36" s="39">
        <v>132.156031170847</v>
      </c>
      <c r="I36" s="39">
        <v>134.034449514203</v>
      </c>
      <c r="J36" s="39">
        <v>138.590052716077</v>
      </c>
      <c r="K36" s="39">
        <v>126.888455092287</v>
      </c>
      <c r="L36" s="39">
        <v>129.699731682589</v>
      </c>
      <c r="M36" s="39">
        <v>130.15003641120401</v>
      </c>
      <c r="N36" s="39">
        <v>114.328526793718</v>
      </c>
      <c r="O36" s="39">
        <v>128.16073631207101</v>
      </c>
      <c r="P36" s="1"/>
    </row>
    <row r="37" spans="2:16" x14ac:dyDescent="0.25">
      <c r="B37" s="38" t="s">
        <v>48</v>
      </c>
      <c r="C37" s="21">
        <v>106.104804826387</v>
      </c>
      <c r="D37" s="21">
        <v>217.704385373913</v>
      </c>
      <c r="E37" s="21">
        <v>130.69629745818699</v>
      </c>
      <c r="F37" s="21">
        <v>94.184129434212295</v>
      </c>
      <c r="G37" s="21">
        <v>103.630718779243</v>
      </c>
      <c r="H37" s="21">
        <v>132.94669717354</v>
      </c>
      <c r="I37" s="21">
        <v>136.26193506991501</v>
      </c>
      <c r="J37" s="21">
        <v>143.06078284962101</v>
      </c>
      <c r="K37" s="21">
        <v>129.47922693750201</v>
      </c>
      <c r="L37" s="21">
        <v>132.384471099682</v>
      </c>
      <c r="M37" s="21">
        <v>131.57551591155499</v>
      </c>
      <c r="N37" s="21">
        <v>114.56169481197701</v>
      </c>
      <c r="O37" s="21">
        <v>129.392799398161</v>
      </c>
      <c r="P37" s="1"/>
    </row>
    <row r="38" spans="2:16" x14ac:dyDescent="0.25">
      <c r="B38" s="38" t="s">
        <v>49</v>
      </c>
      <c r="C38" s="21">
        <v>127.53887617593099</v>
      </c>
      <c r="D38" s="21">
        <v>259.458457593525</v>
      </c>
      <c r="E38" s="21">
        <v>127.69518699460301</v>
      </c>
      <c r="F38" s="21">
        <v>95.789477701582399</v>
      </c>
      <c r="G38" s="21">
        <v>105.589571306922</v>
      </c>
      <c r="H38" s="21">
        <v>142.67827802029501</v>
      </c>
      <c r="I38" s="21">
        <v>136.824652227363</v>
      </c>
      <c r="J38" s="21">
        <v>144.76247137260799</v>
      </c>
      <c r="K38" s="21">
        <v>129.62213889303399</v>
      </c>
      <c r="L38" s="21">
        <v>132.44388512488899</v>
      </c>
      <c r="M38" s="21">
        <v>137.680131905422</v>
      </c>
      <c r="N38" s="21">
        <v>119.896519150228</v>
      </c>
      <c r="O38" s="21">
        <v>135.51257033639999</v>
      </c>
      <c r="P38" s="1"/>
    </row>
    <row r="39" spans="2:16" x14ac:dyDescent="0.25">
      <c r="B39" s="38" t="s">
        <v>50</v>
      </c>
      <c r="C39" s="21">
        <v>119.55081634282</v>
      </c>
      <c r="D39" s="21">
        <v>222.40107363724499</v>
      </c>
      <c r="E39" s="21">
        <v>131.49715663363401</v>
      </c>
      <c r="F39" s="21">
        <v>92.031345675133494</v>
      </c>
      <c r="G39" s="21">
        <v>109.076620151565</v>
      </c>
      <c r="H39" s="21">
        <v>141.194031415582</v>
      </c>
      <c r="I39" s="21">
        <v>140.988474703485</v>
      </c>
      <c r="J39" s="21">
        <v>137.807020073323</v>
      </c>
      <c r="K39" s="21">
        <v>130.36970771947699</v>
      </c>
      <c r="L39" s="21">
        <v>132.65267331967999</v>
      </c>
      <c r="M39" s="21">
        <v>135.37866193304799</v>
      </c>
      <c r="N39" s="21">
        <v>121.63130062944001</v>
      </c>
      <c r="O39" s="21">
        <v>133.862625529474</v>
      </c>
      <c r="P39" s="1"/>
    </row>
    <row r="40" spans="2:16" x14ac:dyDescent="0.25">
      <c r="B40" s="38" t="s">
        <v>51</v>
      </c>
      <c r="C40" s="21">
        <v>96.653468808675399</v>
      </c>
      <c r="D40" s="21">
        <v>250.993421744122</v>
      </c>
      <c r="E40" s="21">
        <v>145.155064580111</v>
      </c>
      <c r="F40" s="21">
        <v>95.327054065645697</v>
      </c>
      <c r="G40" s="21">
        <v>121.606850467681</v>
      </c>
      <c r="H40" s="21">
        <v>150.76558049900001</v>
      </c>
      <c r="I40" s="21">
        <v>142.146700460555</v>
      </c>
      <c r="J40" s="21">
        <v>140.33045875974199</v>
      </c>
      <c r="K40" s="21">
        <v>132.038992019093</v>
      </c>
      <c r="L40" s="21">
        <v>135.48527982692599</v>
      </c>
      <c r="M40" s="21">
        <v>140.12186975048601</v>
      </c>
      <c r="N40" s="21">
        <v>127.35686568670999</v>
      </c>
      <c r="O40" s="21">
        <v>138.880275749763</v>
      </c>
      <c r="P40" s="1"/>
    </row>
    <row r="41" spans="2:16" x14ac:dyDescent="0.25">
      <c r="B41" s="40" t="s">
        <v>52</v>
      </c>
      <c r="C41" s="39">
        <v>107.567539347832</v>
      </c>
      <c r="D41" s="39">
        <v>271.018698192096</v>
      </c>
      <c r="E41" s="39">
        <v>149.42647662506701</v>
      </c>
      <c r="F41" s="39">
        <v>94.201513045874293</v>
      </c>
      <c r="G41" s="39">
        <v>132.704074780593</v>
      </c>
      <c r="H41" s="39">
        <v>158.26985966841801</v>
      </c>
      <c r="I41" s="39">
        <v>147.292060193156</v>
      </c>
      <c r="J41" s="39">
        <v>148.724580802796</v>
      </c>
      <c r="K41" s="39">
        <v>133.11345833655</v>
      </c>
      <c r="L41" s="39">
        <v>137.16643649935401</v>
      </c>
      <c r="M41" s="39">
        <v>144.900515043512</v>
      </c>
      <c r="N41" s="39">
        <v>131.74238999398199</v>
      </c>
      <c r="O41" s="39">
        <v>143.72012240555799</v>
      </c>
      <c r="P41" s="1"/>
    </row>
    <row r="42" spans="2:16" x14ac:dyDescent="0.25">
      <c r="B42" s="40" t="s">
        <v>53</v>
      </c>
      <c r="C42" s="39">
        <v>123.292232027533</v>
      </c>
      <c r="D42" s="39">
        <v>327.267255180684</v>
      </c>
      <c r="E42" s="39">
        <v>149.72260335373201</v>
      </c>
      <c r="F42" s="39">
        <v>97.784623114996904</v>
      </c>
      <c r="G42" s="39">
        <v>134.53199632902499</v>
      </c>
      <c r="H42" s="39">
        <v>171.52764648364999</v>
      </c>
      <c r="I42" s="39">
        <v>154.331497915841</v>
      </c>
      <c r="J42" s="39">
        <v>158.89106383739301</v>
      </c>
      <c r="K42" s="39">
        <v>135.12772717509</v>
      </c>
      <c r="L42" s="39">
        <v>140.98063061497501</v>
      </c>
      <c r="M42" s="39">
        <v>152.90230595653099</v>
      </c>
      <c r="N42" s="39">
        <v>137.709094052772</v>
      </c>
      <c r="O42" s="39">
        <v>151.665940469605</v>
      </c>
      <c r="P42" s="1"/>
    </row>
    <row r="43" spans="2:16" x14ac:dyDescent="0.25">
      <c r="B43" s="40" t="s">
        <v>54</v>
      </c>
      <c r="C43" s="39">
        <v>119.41039030652099</v>
      </c>
      <c r="D43" s="39">
        <v>327.396603364577</v>
      </c>
      <c r="E43" s="39">
        <v>142.71039731018999</v>
      </c>
      <c r="F43" s="39">
        <v>97.680794881762495</v>
      </c>
      <c r="G43" s="39">
        <v>137.93029146266699</v>
      </c>
      <c r="H43" s="39">
        <v>178.304553428753</v>
      </c>
      <c r="I43" s="39">
        <v>152.90657678807699</v>
      </c>
      <c r="J43" s="39">
        <v>154.99110961238301</v>
      </c>
      <c r="K43" s="39">
        <v>137.256241140311</v>
      </c>
      <c r="L43" s="39">
        <v>140.997033568663</v>
      </c>
      <c r="M43" s="39">
        <v>154.19295251741599</v>
      </c>
      <c r="N43" s="39">
        <v>142.33293651263901</v>
      </c>
      <c r="O43" s="39">
        <v>153.24150621934299</v>
      </c>
      <c r="P43" s="1"/>
    </row>
    <row r="44" spans="2:16" x14ac:dyDescent="0.25">
      <c r="B44" s="40" t="s">
        <v>55</v>
      </c>
      <c r="C44" s="39">
        <v>106.32191614826699</v>
      </c>
      <c r="D44" s="39">
        <v>264.68421376515403</v>
      </c>
      <c r="E44" s="39">
        <v>115.80367640647501</v>
      </c>
      <c r="F44" s="39">
        <v>88.013075236811105</v>
      </c>
      <c r="G44" s="39">
        <v>122.850924399696</v>
      </c>
      <c r="H44" s="39">
        <v>139.35338414320501</v>
      </c>
      <c r="I44" s="39">
        <v>126.639221608109</v>
      </c>
      <c r="J44" s="39">
        <v>146.23340759495599</v>
      </c>
      <c r="K44" s="39">
        <v>138.03221225850999</v>
      </c>
      <c r="L44" s="39">
        <v>137.68518471513801</v>
      </c>
      <c r="M44" s="39">
        <v>137.43536099661401</v>
      </c>
      <c r="N44" s="39">
        <v>121.396040065151</v>
      </c>
      <c r="O44" s="39">
        <v>135.406534406161</v>
      </c>
      <c r="P44" s="1"/>
    </row>
    <row r="45" spans="2:16" x14ac:dyDescent="0.25">
      <c r="B45" s="38" t="s">
        <v>56</v>
      </c>
      <c r="C45" s="21">
        <v>113.574978419261</v>
      </c>
      <c r="D45" s="21">
        <v>119.937324446018</v>
      </c>
      <c r="E45" s="21">
        <v>109.30892209746899</v>
      </c>
      <c r="F45" s="21">
        <v>77.006375582954405</v>
      </c>
      <c r="G45" s="21">
        <v>132.32412755788999</v>
      </c>
      <c r="H45" s="21">
        <v>102.52583496003</v>
      </c>
      <c r="I45" s="21">
        <v>125.982143836202</v>
      </c>
      <c r="J45" s="21">
        <v>134.52112710549801</v>
      </c>
      <c r="K45" s="21">
        <v>138.00986149740001</v>
      </c>
      <c r="L45" s="21">
        <v>135.383976459634</v>
      </c>
      <c r="M45" s="21">
        <v>123.165005476174</v>
      </c>
      <c r="N45" s="21">
        <v>108.946248479885</v>
      </c>
      <c r="O45" s="21">
        <v>121.563874898354</v>
      </c>
      <c r="P45" s="1"/>
    </row>
    <row r="46" spans="2:16" x14ac:dyDescent="0.25">
      <c r="B46" s="38" t="s">
        <v>57</v>
      </c>
      <c r="C46" s="21">
        <v>117.704140058972</v>
      </c>
      <c r="D46" s="21">
        <v>154.07652286269101</v>
      </c>
      <c r="E46" s="21">
        <v>121.527615175062</v>
      </c>
      <c r="F46" s="21">
        <v>78.660454213172201</v>
      </c>
      <c r="G46" s="21">
        <v>140.84109804629401</v>
      </c>
      <c r="H46" s="21">
        <v>116.077675125195</v>
      </c>
      <c r="I46" s="21">
        <v>127.250854688541</v>
      </c>
      <c r="J46" s="21">
        <v>137.43604817589599</v>
      </c>
      <c r="K46" s="21">
        <v>139.39800819014201</v>
      </c>
      <c r="L46" s="21">
        <v>136.59705201475401</v>
      </c>
      <c r="M46" s="21">
        <v>130.11754422583499</v>
      </c>
      <c r="N46" s="21">
        <v>117.14340012203699</v>
      </c>
      <c r="O46" s="21">
        <v>129.108558524312</v>
      </c>
      <c r="P46" s="1"/>
    </row>
    <row r="47" spans="2:16" x14ac:dyDescent="0.25">
      <c r="B47" s="38" t="s">
        <v>58</v>
      </c>
      <c r="C47" s="21">
        <v>118.785933487785</v>
      </c>
      <c r="D47" s="21">
        <v>218.78502149216001</v>
      </c>
      <c r="E47" s="21">
        <v>143.64262312406899</v>
      </c>
      <c r="F47" s="21">
        <v>90.262987515722699</v>
      </c>
      <c r="G47" s="21">
        <v>156.184088821649</v>
      </c>
      <c r="H47" s="21">
        <v>151.121104929631</v>
      </c>
      <c r="I47" s="21">
        <v>143.953407091831</v>
      </c>
      <c r="J47" s="21">
        <v>143.118397951123</v>
      </c>
      <c r="K47" s="21">
        <v>140.80266229625201</v>
      </c>
      <c r="L47" s="21">
        <v>140.800922649743</v>
      </c>
      <c r="M47" s="21">
        <v>144.05741941777799</v>
      </c>
      <c r="N47" s="21">
        <v>135.21689810693701</v>
      </c>
      <c r="O47" s="21">
        <v>143.56053326693299</v>
      </c>
      <c r="P47" s="1"/>
    </row>
    <row r="48" spans="2:16" x14ac:dyDescent="0.25">
      <c r="B48" s="38" t="s">
        <v>59</v>
      </c>
      <c r="C48" s="21">
        <v>123.129179941579</v>
      </c>
      <c r="D48" s="21">
        <v>289.61062133381802</v>
      </c>
      <c r="E48" s="21">
        <v>147.96780299472101</v>
      </c>
      <c r="F48" s="21">
        <v>93.404341079387095</v>
      </c>
      <c r="G48" s="21">
        <v>162.92553408121699</v>
      </c>
      <c r="H48" s="21">
        <v>163.960461874717</v>
      </c>
      <c r="I48" s="21">
        <v>144.893495745379</v>
      </c>
      <c r="J48" s="21">
        <v>145.93819935327301</v>
      </c>
      <c r="K48" s="21">
        <v>140.84644237381301</v>
      </c>
      <c r="L48" s="21">
        <v>143.15869919230201</v>
      </c>
      <c r="M48" s="21">
        <v>150.16173077688899</v>
      </c>
      <c r="N48" s="21">
        <v>138.71594251707799</v>
      </c>
      <c r="O48" s="21">
        <v>149.36428753349901</v>
      </c>
      <c r="P48" s="1"/>
    </row>
    <row r="49" spans="2:16" x14ac:dyDescent="0.25">
      <c r="B49" s="40" t="s">
        <v>60</v>
      </c>
      <c r="C49" s="39">
        <v>143.202290769619</v>
      </c>
      <c r="D49" s="39">
        <v>337.75855387117002</v>
      </c>
      <c r="E49" s="39">
        <v>139.029210394318</v>
      </c>
      <c r="F49" s="39">
        <v>97.470715945552101</v>
      </c>
      <c r="G49" s="39">
        <v>153.83938478365499</v>
      </c>
      <c r="H49" s="39">
        <v>167.48767383287301</v>
      </c>
      <c r="I49" s="39">
        <v>145.62989793909699</v>
      </c>
      <c r="J49" s="39">
        <v>155.10320998683</v>
      </c>
      <c r="K49" s="39">
        <v>146.268590371074</v>
      </c>
      <c r="L49" s="39">
        <v>147.20998447396801</v>
      </c>
      <c r="M49" s="39">
        <v>153.50812693902199</v>
      </c>
      <c r="N49" s="39">
        <v>142.282937928922</v>
      </c>
      <c r="O49" s="39">
        <v>152.97349182332999</v>
      </c>
      <c r="P49" s="1"/>
    </row>
    <row r="50" spans="2:16" x14ac:dyDescent="0.25">
      <c r="B50" s="40" t="s">
        <v>61</v>
      </c>
      <c r="C50" s="39">
        <v>112.89376817638799</v>
      </c>
      <c r="D50" s="39">
        <v>365.26053476209199</v>
      </c>
      <c r="E50" s="39">
        <v>133.861903813758</v>
      </c>
      <c r="F50" s="39">
        <v>94.756790728337606</v>
      </c>
      <c r="G50" s="39">
        <v>155.66196817376701</v>
      </c>
      <c r="H50" s="39">
        <v>171.12626191492399</v>
      </c>
      <c r="I50" s="39">
        <v>149.36848872458501</v>
      </c>
      <c r="J50" s="39">
        <v>152.94793097196899</v>
      </c>
      <c r="K50" s="39">
        <v>146.47704504493001</v>
      </c>
      <c r="L50" s="39">
        <v>147.60689559523399</v>
      </c>
      <c r="M50" s="39">
        <v>154.42675611601999</v>
      </c>
      <c r="N50" s="39">
        <v>143.66161088102501</v>
      </c>
      <c r="O50" s="39">
        <v>154.18118070359799</v>
      </c>
      <c r="P50" s="1"/>
    </row>
    <row r="51" spans="2:16" x14ac:dyDescent="0.25">
      <c r="B51" s="40" t="s">
        <v>62</v>
      </c>
      <c r="C51" s="39">
        <v>119.512477310679</v>
      </c>
      <c r="D51" s="39">
        <v>388.08594310892101</v>
      </c>
      <c r="E51" s="39">
        <v>140.44351328427501</v>
      </c>
      <c r="F51" s="39">
        <v>91.885382813399502</v>
      </c>
      <c r="G51" s="39">
        <v>162.039348509945</v>
      </c>
      <c r="H51" s="39">
        <v>185.46765467066899</v>
      </c>
      <c r="I51" s="39">
        <v>155.07122535312899</v>
      </c>
      <c r="J51" s="39">
        <v>157.995163434723</v>
      </c>
      <c r="K51" s="39">
        <v>147.477749727033</v>
      </c>
      <c r="L51" s="39">
        <v>149.38526113488501</v>
      </c>
      <c r="M51" s="39">
        <v>160.46900462037499</v>
      </c>
      <c r="N51" s="39">
        <v>153.274682319709</v>
      </c>
      <c r="O51" s="39">
        <v>160.38109688335601</v>
      </c>
      <c r="P51" s="1"/>
    </row>
    <row r="52" spans="2:16" x14ac:dyDescent="0.25">
      <c r="B52" s="40" t="s">
        <v>63</v>
      </c>
      <c r="C52" s="39">
        <v>141.75694497328399</v>
      </c>
      <c r="D52" s="39">
        <v>420.41858581664098</v>
      </c>
      <c r="E52" s="39">
        <v>133.24541612279901</v>
      </c>
      <c r="F52" s="39">
        <v>95.665502305957204</v>
      </c>
      <c r="G52" s="39">
        <v>159.13282979927001</v>
      </c>
      <c r="H52" s="39">
        <v>181.52173726541301</v>
      </c>
      <c r="I52" s="39">
        <v>140.177975224894</v>
      </c>
      <c r="J52" s="39">
        <v>165.13140601568199</v>
      </c>
      <c r="K52" s="39">
        <v>148.11508095901499</v>
      </c>
      <c r="L52" s="39">
        <v>148.797196551219</v>
      </c>
      <c r="M52" s="39">
        <v>159.53120099398501</v>
      </c>
      <c r="N52" s="39">
        <v>147.29094282403099</v>
      </c>
      <c r="O52" s="39">
        <v>158.679975681998</v>
      </c>
      <c r="P52" s="1"/>
    </row>
    <row r="53" spans="2:16" x14ac:dyDescent="0.25">
      <c r="B53" s="38" t="s">
        <v>64</v>
      </c>
      <c r="C53" s="21">
        <v>129.12862674759401</v>
      </c>
      <c r="D53" s="21">
        <v>467.10361640114297</v>
      </c>
      <c r="E53" s="21">
        <v>135.716489495236</v>
      </c>
      <c r="F53" s="21">
        <v>104.440940191376</v>
      </c>
      <c r="G53" s="21">
        <v>165.683829537641</v>
      </c>
      <c r="H53" s="21">
        <v>198.72750275453899</v>
      </c>
      <c r="I53" s="21">
        <v>160.853299274481</v>
      </c>
      <c r="J53" s="21">
        <v>167.55424287634301</v>
      </c>
      <c r="K53" s="21">
        <v>151.28987987584</v>
      </c>
      <c r="L53" s="21">
        <v>155.26343635005</v>
      </c>
      <c r="M53" s="21">
        <v>168.923652710005</v>
      </c>
      <c r="N53" s="21">
        <v>152.01821855066899</v>
      </c>
      <c r="O53" s="21">
        <v>167.51491924867699</v>
      </c>
      <c r="P53" s="1"/>
    </row>
    <row r="54" spans="2:16" x14ac:dyDescent="0.25">
      <c r="B54" s="38" t="s">
        <v>65</v>
      </c>
      <c r="C54" s="21">
        <v>124.796874059169</v>
      </c>
      <c r="D54" s="21">
        <v>467.68792393545601</v>
      </c>
      <c r="E54" s="21">
        <v>136.448012766863</v>
      </c>
      <c r="F54" s="21">
        <v>100.425455423614</v>
      </c>
      <c r="G54" s="21">
        <v>174.85868023111999</v>
      </c>
      <c r="H54" s="21">
        <v>198.91661761082199</v>
      </c>
      <c r="I54" s="21">
        <v>171.276734822192</v>
      </c>
      <c r="J54" s="21">
        <v>175.27977057852601</v>
      </c>
      <c r="K54" s="21">
        <v>152.01100098012</v>
      </c>
      <c r="L54" s="21">
        <v>158.21654458381701</v>
      </c>
      <c r="M54" s="21">
        <v>171.329300026147</v>
      </c>
      <c r="N54" s="21">
        <v>154.19921124967101</v>
      </c>
      <c r="O54" s="21">
        <v>169.89925762172399</v>
      </c>
      <c r="P54" s="1"/>
    </row>
    <row r="55" spans="2:16" x14ac:dyDescent="0.25">
      <c r="B55" s="38" t="s">
        <v>66</v>
      </c>
      <c r="C55" s="21">
        <v>125.53379228489599</v>
      </c>
      <c r="D55" s="21">
        <v>482.63963155393901</v>
      </c>
      <c r="E55" s="21">
        <v>125.165609871146</v>
      </c>
      <c r="F55" s="21">
        <v>100.564201703313</v>
      </c>
      <c r="G55" s="21">
        <v>159.02736954068001</v>
      </c>
      <c r="H55" s="21">
        <v>200.31047094214</v>
      </c>
      <c r="I55" s="21">
        <v>155.65612784585599</v>
      </c>
      <c r="J55" s="21">
        <v>179.134276158548</v>
      </c>
      <c r="K55" s="21">
        <v>152.116471362715</v>
      </c>
      <c r="L55" s="21">
        <v>154.572248371933</v>
      </c>
      <c r="M55" s="21">
        <v>169.114516860126</v>
      </c>
      <c r="N55" s="21">
        <v>152.60348933722599</v>
      </c>
      <c r="O55" s="21">
        <v>167.28880750730201</v>
      </c>
      <c r="P55" s="1"/>
    </row>
    <row r="56" spans="2:16" x14ac:dyDescent="0.25">
      <c r="B56" s="38" t="s">
        <v>67</v>
      </c>
      <c r="C56" s="21">
        <v>121.151584233603</v>
      </c>
      <c r="D56" s="21">
        <v>468.17966953788601</v>
      </c>
      <c r="E56" s="21">
        <v>126.646545547784</v>
      </c>
      <c r="F56" s="21">
        <v>100.654038830575</v>
      </c>
      <c r="G56" s="21">
        <v>159.638069456681</v>
      </c>
      <c r="H56" s="21">
        <v>194.52009180765401</v>
      </c>
      <c r="I56" s="21">
        <v>157.58485966166199</v>
      </c>
      <c r="J56" s="21">
        <v>172.16066491630801</v>
      </c>
      <c r="K56" s="21">
        <v>155.158674889861</v>
      </c>
      <c r="L56" s="21">
        <v>158.000271242384</v>
      </c>
      <c r="M56" s="21">
        <v>169.161366673581</v>
      </c>
      <c r="N56" s="21">
        <v>152.84302664485699</v>
      </c>
      <c r="O56" s="21">
        <v>167.750974162425</v>
      </c>
      <c r="P56" s="1"/>
    </row>
    <row r="57" spans="2:16" x14ac:dyDescent="0.25">
      <c r="B57" s="40" t="s">
        <v>68</v>
      </c>
      <c r="C57" s="39">
        <v>113.43632163094</v>
      </c>
      <c r="D57" s="39">
        <v>459.92131336978503</v>
      </c>
      <c r="E57" s="39">
        <v>121.905788228277</v>
      </c>
      <c r="F57" s="39">
        <v>98.280122544352594</v>
      </c>
      <c r="G57" s="39">
        <v>165.680612385204</v>
      </c>
      <c r="H57" s="39">
        <v>192.08923051251099</v>
      </c>
      <c r="I57" s="39">
        <v>162.41866202890799</v>
      </c>
      <c r="J57" s="39">
        <v>171.18745314273099</v>
      </c>
      <c r="K57" s="39">
        <v>156.437935972817</v>
      </c>
      <c r="L57" s="39">
        <v>158.898185127446</v>
      </c>
      <c r="M57" s="39">
        <v>169.24424022984999</v>
      </c>
      <c r="N57" s="39">
        <v>151.401457366909</v>
      </c>
      <c r="O57" s="39">
        <v>167.68793332203001</v>
      </c>
      <c r="P57" s="1"/>
    </row>
    <row r="58" spans="2:16" x14ac:dyDescent="0.25">
      <c r="B58" s="40" t="s">
        <v>69</v>
      </c>
      <c r="C58" s="39">
        <v>139.71843279985799</v>
      </c>
      <c r="D58" s="39">
        <v>469.89247361612598</v>
      </c>
      <c r="E58" s="39">
        <v>115.39844205073599</v>
      </c>
      <c r="F58" s="39">
        <v>102.768434898064</v>
      </c>
      <c r="G58" s="39">
        <v>175.45376235993601</v>
      </c>
      <c r="H58" s="39">
        <v>192.004003970307</v>
      </c>
      <c r="I58" s="39">
        <v>162.82140724009901</v>
      </c>
      <c r="J58" s="39">
        <v>166.20450419998599</v>
      </c>
      <c r="K58" s="39">
        <v>159.331967419374</v>
      </c>
      <c r="L58" s="39">
        <v>160.47588199751999</v>
      </c>
      <c r="M58" s="39">
        <v>172.03912995954099</v>
      </c>
      <c r="N58" s="39">
        <v>149.70285387169901</v>
      </c>
      <c r="O58" s="39">
        <v>169.24641606503101</v>
      </c>
      <c r="P58" s="1"/>
    </row>
    <row r="59" spans="2:16" x14ac:dyDescent="0.25">
      <c r="B59" s="40" t="s">
        <v>70</v>
      </c>
      <c r="C59" s="39">
        <v>134.03453641740199</v>
      </c>
      <c r="D59" s="39">
        <v>449.67894585841401</v>
      </c>
      <c r="E59" s="39">
        <v>106.213175784104</v>
      </c>
      <c r="F59" s="39">
        <v>102.704175619228</v>
      </c>
      <c r="G59" s="39">
        <v>167.76134242314001</v>
      </c>
      <c r="H59" s="39">
        <v>188.338890253241</v>
      </c>
      <c r="I59" s="39">
        <v>159.71785107881999</v>
      </c>
      <c r="J59" s="39">
        <v>164.40731293620701</v>
      </c>
      <c r="K59" s="39">
        <v>161.91972990555399</v>
      </c>
      <c r="L59" s="39">
        <v>161.06276145645501</v>
      </c>
      <c r="M59" s="39">
        <v>168.92226953289199</v>
      </c>
      <c r="N59" s="39">
        <v>149.05849819736699</v>
      </c>
      <c r="O59" s="39">
        <v>166.539882495092</v>
      </c>
      <c r="P59" s="1"/>
    </row>
    <row r="60" spans="2:16" x14ac:dyDescent="0.25">
      <c r="B60" s="40" t="s">
        <v>71</v>
      </c>
      <c r="C60" s="39">
        <v>117.517003595779</v>
      </c>
      <c r="D60" s="39">
        <v>429.74945410052902</v>
      </c>
      <c r="E60" s="39">
        <v>108.57069629326899</v>
      </c>
      <c r="F60" s="39">
        <v>101.31892856707501</v>
      </c>
      <c r="G60" s="39">
        <v>166.03626771031099</v>
      </c>
      <c r="H60" s="39">
        <v>177.92994903986099</v>
      </c>
      <c r="I60" s="39">
        <v>159.266671291009</v>
      </c>
      <c r="J60" s="39">
        <v>173.03375639342499</v>
      </c>
      <c r="K60" s="39">
        <v>162.378993780879</v>
      </c>
      <c r="L60" s="39">
        <v>163.04892933591799</v>
      </c>
      <c r="M60" s="39">
        <v>165.387048917112</v>
      </c>
      <c r="N60" s="39">
        <v>148.39743972485101</v>
      </c>
      <c r="O60" s="39">
        <v>163.92388381702699</v>
      </c>
      <c r="P60" s="1"/>
    </row>
    <row r="61" spans="2:16" x14ac:dyDescent="0.25">
      <c r="B61" s="38" t="s">
        <v>72</v>
      </c>
      <c r="C61" s="21">
        <v>118.294344221904</v>
      </c>
      <c r="D61" s="21">
        <v>427.91703361203997</v>
      </c>
      <c r="E61" s="21">
        <v>114.805501691937</v>
      </c>
      <c r="F61" s="21">
        <v>103.684909603327</v>
      </c>
      <c r="G61" s="21">
        <v>164.279380665345</v>
      </c>
      <c r="H61" s="21">
        <v>182.07754317390001</v>
      </c>
      <c r="I61" s="21">
        <v>157.68806302866699</v>
      </c>
      <c r="J61" s="21">
        <v>171.377629901701</v>
      </c>
      <c r="K61" s="21">
        <v>162.39942430198599</v>
      </c>
      <c r="L61" s="21">
        <v>162.51771426106799</v>
      </c>
      <c r="M61" s="21">
        <v>167.181136518659</v>
      </c>
      <c r="N61" s="21">
        <v>147.978207702139</v>
      </c>
      <c r="O61" s="21">
        <v>165.28754762075599</v>
      </c>
      <c r="P61" s="1"/>
    </row>
    <row r="62" spans="2:16" x14ac:dyDescent="0.25">
      <c r="B62" s="38" t="s">
        <v>73</v>
      </c>
      <c r="C62" s="21">
        <v>131.33553868558101</v>
      </c>
      <c r="D62" s="21">
        <v>461.74063410650803</v>
      </c>
      <c r="E62" s="21">
        <v>109.258832561852</v>
      </c>
      <c r="F62" s="21">
        <v>104.00002308346301</v>
      </c>
      <c r="G62" s="21">
        <v>153.37241606734699</v>
      </c>
      <c r="H62" s="21">
        <v>184.573843135141</v>
      </c>
      <c r="I62" s="21">
        <v>156.14171434323899</v>
      </c>
      <c r="J62" s="21">
        <v>181.70282101614501</v>
      </c>
      <c r="K62" s="21">
        <v>164.831252204354</v>
      </c>
      <c r="L62" s="21">
        <v>164.12137946478401</v>
      </c>
      <c r="M62" s="21">
        <v>169.835196375723</v>
      </c>
      <c r="N62" s="21">
        <v>147.50464792014401</v>
      </c>
      <c r="O62" s="21">
        <v>166.83787540561499</v>
      </c>
      <c r="P62" s="1"/>
    </row>
    <row r="63" spans="2:16" x14ac:dyDescent="0.25">
      <c r="B63" s="38" t="s">
        <v>74</v>
      </c>
      <c r="C63" s="21">
        <v>130.274814229637</v>
      </c>
      <c r="D63" s="21">
        <v>420.12959847795798</v>
      </c>
      <c r="E63" s="21">
        <v>109.42707158013501</v>
      </c>
      <c r="F63" s="21">
        <v>103.19156192701899</v>
      </c>
      <c r="G63" s="21">
        <v>174.193605667507</v>
      </c>
      <c r="H63" s="21">
        <v>180.13015133451299</v>
      </c>
      <c r="I63" s="21">
        <v>155.08355389321</v>
      </c>
      <c r="J63" s="21">
        <v>175.427645217156</v>
      </c>
      <c r="K63" s="21">
        <v>166.420810186902</v>
      </c>
      <c r="L63" s="21">
        <v>164.441928918352</v>
      </c>
      <c r="M63" s="21">
        <v>167.54360256087401</v>
      </c>
      <c r="N63" s="21">
        <v>149.66659793270199</v>
      </c>
      <c r="O63" s="21">
        <v>165.73097238366901</v>
      </c>
      <c r="P63" s="1"/>
    </row>
    <row r="64" spans="2:16" x14ac:dyDescent="0.25">
      <c r="B64" s="38" t="s">
        <v>75</v>
      </c>
      <c r="C64" s="21">
        <v>131.437304994127</v>
      </c>
      <c r="D64" s="21">
        <v>457.20842645822199</v>
      </c>
      <c r="E64" s="21">
        <v>108.73145308014701</v>
      </c>
      <c r="F64" s="21">
        <v>105.82976324166199</v>
      </c>
      <c r="G64" s="21">
        <v>179.64827056625199</v>
      </c>
      <c r="H64" s="21">
        <v>190.858990946821</v>
      </c>
      <c r="I64" s="21">
        <v>154.50302800180799</v>
      </c>
      <c r="J64" s="21">
        <v>171.488992993793</v>
      </c>
      <c r="K64" s="21">
        <v>166.035218068158</v>
      </c>
      <c r="L64" s="21">
        <v>163.970645225336</v>
      </c>
      <c r="M64" s="21">
        <v>171.28254031410901</v>
      </c>
      <c r="N64" s="21">
        <v>149.14067570046799</v>
      </c>
      <c r="O64" s="21">
        <v>168.88734792151499</v>
      </c>
      <c r="P64" s="1"/>
    </row>
    <row r="65" spans="2:16" x14ac:dyDescent="0.25">
      <c r="B65" s="40" t="s">
        <v>76</v>
      </c>
      <c r="C65" s="39">
        <v>143.73589832555399</v>
      </c>
      <c r="D65" s="39">
        <v>461.00060962517398</v>
      </c>
      <c r="E65" s="39">
        <v>107.73785567917</v>
      </c>
      <c r="F65" s="39">
        <v>104.1066359047</v>
      </c>
      <c r="G65" s="39">
        <v>184.03208856961601</v>
      </c>
      <c r="H65" s="39">
        <v>189.00902585088701</v>
      </c>
      <c r="I65" s="39">
        <v>150.47250915081801</v>
      </c>
      <c r="J65" s="39">
        <v>177.301202016031</v>
      </c>
      <c r="K65" s="39">
        <v>165.207870237809</v>
      </c>
      <c r="L65" s="39">
        <v>163.470939586914</v>
      </c>
      <c r="M65" s="39">
        <v>170.993184827649</v>
      </c>
      <c r="N65" s="39">
        <v>147.681562515613</v>
      </c>
      <c r="O65" s="39">
        <v>168.34381069244901</v>
      </c>
      <c r="P65" s="1"/>
    </row>
    <row r="66" spans="2:16" x14ac:dyDescent="0.25">
      <c r="B66" s="40" t="s">
        <v>77</v>
      </c>
      <c r="C66" s="39">
        <v>145.03089918080801</v>
      </c>
      <c r="D66" s="39">
        <v>483.86782532109402</v>
      </c>
      <c r="E66" s="39">
        <v>104.54269302702301</v>
      </c>
      <c r="F66" s="39">
        <v>103.575457070837</v>
      </c>
      <c r="G66" s="39">
        <v>146.370290034248</v>
      </c>
      <c r="H66" s="39">
        <v>186.927635317517</v>
      </c>
      <c r="I66" s="39">
        <v>154.078570350326</v>
      </c>
      <c r="J66" s="39">
        <v>168.60920607739101</v>
      </c>
      <c r="K66" s="39">
        <v>166.03820212390201</v>
      </c>
      <c r="L66" s="39">
        <v>163.30278798830901</v>
      </c>
      <c r="M66" s="39">
        <v>171.15333589023999</v>
      </c>
      <c r="N66" s="39">
        <v>146.05887509888899</v>
      </c>
      <c r="O66" s="39">
        <v>167.56870888197599</v>
      </c>
      <c r="P66" s="1"/>
    </row>
    <row r="67" spans="2:16" x14ac:dyDescent="0.25">
      <c r="B67" s="40" t="s">
        <v>78</v>
      </c>
      <c r="C67" s="39">
        <v>141.86456221166199</v>
      </c>
      <c r="D67" s="39">
        <v>524.61567177270695</v>
      </c>
      <c r="E67" s="39">
        <v>111.17641137072199</v>
      </c>
      <c r="F67" s="39">
        <v>106.27584623236601</v>
      </c>
      <c r="G67" s="39">
        <v>156.41192832827801</v>
      </c>
      <c r="H67" s="39">
        <v>206.85309044842899</v>
      </c>
      <c r="I67" s="39">
        <v>155.87335167295399</v>
      </c>
      <c r="J67" s="39">
        <v>176.22650633766699</v>
      </c>
      <c r="K67" s="39">
        <v>166.59355386218601</v>
      </c>
      <c r="L67" s="39">
        <v>164.94046325114999</v>
      </c>
      <c r="M67" s="39">
        <v>178.31990556303899</v>
      </c>
      <c r="N67" s="39">
        <v>153.11844232193701</v>
      </c>
      <c r="O67" s="39">
        <v>175.282605254391</v>
      </c>
      <c r="P67" s="1"/>
    </row>
    <row r="68" spans="2:16" x14ac:dyDescent="0.25">
      <c r="B68" s="40" t="s">
        <v>79</v>
      </c>
      <c r="C68" s="39">
        <v>142.176865321017</v>
      </c>
      <c r="D68" s="39">
        <v>556.76469436988896</v>
      </c>
      <c r="E68" s="39">
        <v>110.30505882076299</v>
      </c>
      <c r="F68" s="39">
        <v>107.965639465287</v>
      </c>
      <c r="G68" s="39">
        <v>159.004601010708</v>
      </c>
      <c r="H68" s="39">
        <v>216.80352208995001</v>
      </c>
      <c r="I68" s="39">
        <v>149.29840256966301</v>
      </c>
      <c r="J68" s="39">
        <v>182.21402594704099</v>
      </c>
      <c r="K68" s="39">
        <v>168.061172158993</v>
      </c>
      <c r="L68" s="39">
        <v>164.95348503085901</v>
      </c>
      <c r="M68" s="39">
        <v>181.75081438699499</v>
      </c>
      <c r="N68" s="39">
        <v>150.58809686145401</v>
      </c>
      <c r="O68" s="39">
        <v>177.75585508750299</v>
      </c>
      <c r="P68" s="1"/>
    </row>
    <row r="69" spans="2:16" x14ac:dyDescent="0.25">
      <c r="B69" s="38" t="s">
        <v>80</v>
      </c>
      <c r="C69" s="21">
        <v>133.801020355822</v>
      </c>
      <c r="D69" s="21">
        <v>579.89829735311901</v>
      </c>
      <c r="E69" s="21">
        <v>109.522495321481</v>
      </c>
      <c r="F69" s="21">
        <v>108.808375914105</v>
      </c>
      <c r="G69" s="21">
        <v>150.55299165964601</v>
      </c>
      <c r="H69" s="21">
        <v>209.95577986826001</v>
      </c>
      <c r="I69" s="21">
        <v>142.04491696157399</v>
      </c>
      <c r="J69" s="21">
        <v>173.97467722727001</v>
      </c>
      <c r="K69" s="21">
        <v>165.05395074268401</v>
      </c>
      <c r="L69" s="21">
        <v>160.725345716585</v>
      </c>
      <c r="M69" s="21">
        <v>176.86229380696801</v>
      </c>
      <c r="N69" s="21">
        <v>148.46963938263301</v>
      </c>
      <c r="O69" s="21">
        <v>173.347045373692</v>
      </c>
      <c r="P69" s="1"/>
    </row>
    <row r="70" spans="2:16" x14ac:dyDescent="0.25">
      <c r="B70" s="38" t="s">
        <v>81</v>
      </c>
      <c r="C70" s="21">
        <v>124.188440676868</v>
      </c>
      <c r="D70" s="21">
        <v>544.16628787496495</v>
      </c>
      <c r="E70" s="21">
        <v>114.853588246676</v>
      </c>
      <c r="F70" s="21">
        <v>104.25078462120899</v>
      </c>
      <c r="G70" s="21">
        <v>149.37244921421299</v>
      </c>
      <c r="H70" s="21">
        <v>206.209570062973</v>
      </c>
      <c r="I70" s="21">
        <v>136.34457572006201</v>
      </c>
      <c r="J70" s="21">
        <v>163.46170305016699</v>
      </c>
      <c r="K70" s="21">
        <v>163.15150666957899</v>
      </c>
      <c r="L70" s="21">
        <v>156.21017915689399</v>
      </c>
      <c r="M70" s="21">
        <v>171.60984921674401</v>
      </c>
      <c r="N70" s="21">
        <v>142.78689524582501</v>
      </c>
      <c r="O70" s="21">
        <v>167.420968420435</v>
      </c>
      <c r="P70" s="1"/>
    </row>
    <row r="71" spans="2:16" x14ac:dyDescent="0.25">
      <c r="B71" s="38" t="s">
        <v>82</v>
      </c>
      <c r="C71" s="21">
        <v>129.52575974463801</v>
      </c>
      <c r="D71" s="21">
        <v>534.43594652704905</v>
      </c>
      <c r="E71" s="21">
        <v>113.275240602479</v>
      </c>
      <c r="F71" s="21">
        <v>105.118878010654</v>
      </c>
      <c r="G71" s="21">
        <v>135.10140370693799</v>
      </c>
      <c r="H71" s="21">
        <v>207.72079439870399</v>
      </c>
      <c r="I71" s="21">
        <v>132.42745687157401</v>
      </c>
      <c r="J71" s="21">
        <v>168.31071010380001</v>
      </c>
      <c r="K71" s="21">
        <v>163.67668121019099</v>
      </c>
      <c r="L71" s="21">
        <v>156.48892078201001</v>
      </c>
      <c r="M71" s="21">
        <v>172.449492243154</v>
      </c>
      <c r="N71" s="21">
        <v>142.72159566611299</v>
      </c>
      <c r="O71" s="21">
        <v>168.573201014695</v>
      </c>
      <c r="P71" s="1"/>
    </row>
    <row r="72" spans="2:16" x14ac:dyDescent="0.25">
      <c r="B72" s="38" t="s">
        <v>83</v>
      </c>
      <c r="C72" s="21">
        <v>141.28747151107899</v>
      </c>
      <c r="D72" s="21">
        <v>504.19359870088903</v>
      </c>
      <c r="E72" s="21">
        <v>112.28555199279999</v>
      </c>
      <c r="F72" s="21">
        <v>101.434878225853</v>
      </c>
      <c r="G72" s="21">
        <v>147.660706992569</v>
      </c>
      <c r="H72" s="21">
        <v>197.95892621399199</v>
      </c>
      <c r="I72" s="21">
        <v>127.29543731255799</v>
      </c>
      <c r="J72" s="21">
        <v>157.77381978463001</v>
      </c>
      <c r="K72" s="21">
        <v>164.504291407793</v>
      </c>
      <c r="L72" s="21">
        <v>154.58459963956599</v>
      </c>
      <c r="M72" s="21">
        <v>168.74601413349799</v>
      </c>
      <c r="N72" s="21">
        <v>141.25294372824399</v>
      </c>
      <c r="O72" s="21">
        <v>165.32167510629</v>
      </c>
      <c r="P72" s="1"/>
    </row>
    <row r="73" spans="2:16" x14ac:dyDescent="0.25">
      <c r="B73" s="40" t="s">
        <v>84</v>
      </c>
      <c r="C73" s="39">
        <v>128.97195970523001</v>
      </c>
      <c r="D73" s="39">
        <v>483.38481227693802</v>
      </c>
      <c r="E73" s="39">
        <v>110.41743778760301</v>
      </c>
      <c r="F73" s="39">
        <v>104.219005652419</v>
      </c>
      <c r="G73" s="39">
        <v>140.70698699085</v>
      </c>
      <c r="H73" s="39">
        <v>195.44365288613599</v>
      </c>
      <c r="I73" s="39">
        <v>126.10738439223999</v>
      </c>
      <c r="J73" s="39">
        <v>148.165349042863</v>
      </c>
      <c r="K73" s="39">
        <v>163.896665110204</v>
      </c>
      <c r="L73" s="39">
        <v>153.03153158279201</v>
      </c>
      <c r="M73" s="39">
        <v>168.39261660594099</v>
      </c>
      <c r="N73" s="39">
        <v>137.090129567372</v>
      </c>
      <c r="O73" s="39">
        <v>164.15397462953001</v>
      </c>
      <c r="P73" s="1"/>
    </row>
    <row r="74" spans="2:16" x14ac:dyDescent="0.25">
      <c r="B74" s="40" t="s">
        <v>85</v>
      </c>
      <c r="C74" s="39">
        <v>113.77929264138599</v>
      </c>
      <c r="D74" s="39">
        <v>504.67562161313202</v>
      </c>
      <c r="E74" s="39">
        <v>110.059798679425</v>
      </c>
      <c r="F74" s="39">
        <v>106.32470637370299</v>
      </c>
      <c r="G74" s="39">
        <v>136.75634238453</v>
      </c>
      <c r="H74" s="39">
        <v>195.03476045450199</v>
      </c>
      <c r="I74" s="39">
        <v>122.83737395897001</v>
      </c>
      <c r="J74" s="39">
        <v>154.87695042054199</v>
      </c>
      <c r="K74" s="39">
        <v>160.307767948725</v>
      </c>
      <c r="L74" s="39">
        <v>149.93013956686701</v>
      </c>
      <c r="M74" s="39">
        <v>163.38233658986701</v>
      </c>
      <c r="N74" s="39">
        <v>132.370107389563</v>
      </c>
      <c r="O74" s="39">
        <v>158.772997070001</v>
      </c>
      <c r="P74" s="1"/>
    </row>
    <row r="75" spans="2:16" x14ac:dyDescent="0.25">
      <c r="B75" s="40" t="s">
        <v>86</v>
      </c>
      <c r="C75" s="39">
        <v>116.007209821728</v>
      </c>
      <c r="D75" s="39">
        <v>522.48932394690496</v>
      </c>
      <c r="E75" s="39">
        <v>108.935909670424</v>
      </c>
      <c r="F75" s="39">
        <v>101.293577005733</v>
      </c>
      <c r="G75" s="39">
        <v>128.421338780193</v>
      </c>
      <c r="H75" s="39">
        <v>194.585468670533</v>
      </c>
      <c r="I75" s="39">
        <v>116.21547262385801</v>
      </c>
      <c r="J75" s="39">
        <v>151.178462572033</v>
      </c>
      <c r="K75" s="39">
        <v>158.60924310898301</v>
      </c>
      <c r="L75" s="39">
        <v>147.31686409412799</v>
      </c>
      <c r="M75" s="39">
        <v>161.56744749833999</v>
      </c>
      <c r="N75" s="39">
        <v>129.91655386405699</v>
      </c>
      <c r="O75" s="39">
        <v>157.17233175428299</v>
      </c>
      <c r="P75" s="1"/>
    </row>
    <row r="76" spans="2:16" x14ac:dyDescent="0.25">
      <c r="B76" s="40" t="s">
        <v>87</v>
      </c>
      <c r="C76" s="39">
        <v>126.76504419605</v>
      </c>
      <c r="D76" s="39">
        <v>511.48905958077302</v>
      </c>
      <c r="E76" s="39">
        <v>107.86602922339399</v>
      </c>
      <c r="F76" s="39">
        <v>101.887585657545</v>
      </c>
      <c r="G76" s="39">
        <v>120.68580741593</v>
      </c>
      <c r="H76" s="39">
        <v>195.14186479642899</v>
      </c>
      <c r="I76" s="39">
        <v>118.71423657136501</v>
      </c>
      <c r="J76" s="39">
        <v>149.42517246081599</v>
      </c>
      <c r="K76" s="39">
        <v>160.83475632335001</v>
      </c>
      <c r="L76" s="39">
        <v>149.260668357452</v>
      </c>
      <c r="M76" s="39">
        <v>163.969991222121</v>
      </c>
      <c r="N76" s="39">
        <v>130.907603008405</v>
      </c>
      <c r="O76" s="39">
        <v>159.399348050653</v>
      </c>
      <c r="P76" s="1"/>
    </row>
    <row r="77" spans="2:16" x14ac:dyDescent="0.25">
      <c r="B77" s="38" t="s">
        <v>88</v>
      </c>
      <c r="C77" s="21">
        <v>125.76290454498</v>
      </c>
      <c r="D77" s="21">
        <v>518.409359593712</v>
      </c>
      <c r="E77" s="21">
        <v>116.51337392126101</v>
      </c>
      <c r="F77" s="21">
        <v>100.109852946022</v>
      </c>
      <c r="G77" s="21">
        <v>123.239887755911</v>
      </c>
      <c r="H77" s="21">
        <v>197.70463454568699</v>
      </c>
      <c r="I77" s="21">
        <v>109.041067717518</v>
      </c>
      <c r="J77" s="21">
        <v>149.76807233375101</v>
      </c>
      <c r="K77" s="21">
        <v>161.94211642200599</v>
      </c>
      <c r="L77" s="21">
        <v>148.04648678324401</v>
      </c>
      <c r="M77" s="21">
        <v>163.39324878243499</v>
      </c>
      <c r="N77" s="21">
        <v>132.933518269958</v>
      </c>
      <c r="O77" s="21">
        <v>159.27240936789599</v>
      </c>
      <c r="P77" s="1"/>
    </row>
    <row r="78" spans="2:16" x14ac:dyDescent="0.25">
      <c r="B78" s="38" t="s">
        <v>89</v>
      </c>
      <c r="C78" s="21">
        <v>125.392194873376</v>
      </c>
      <c r="D78" s="21">
        <v>524.99043872768402</v>
      </c>
      <c r="E78" s="21">
        <v>115.069473774735</v>
      </c>
      <c r="F78" s="21">
        <v>102.28902291626</v>
      </c>
      <c r="G78" s="21">
        <v>127.895013126313</v>
      </c>
      <c r="H78" s="21">
        <v>198.70778478870901</v>
      </c>
      <c r="I78" s="21">
        <v>119.032484687932</v>
      </c>
      <c r="J78" s="21">
        <v>156.97382464043801</v>
      </c>
      <c r="K78" s="21">
        <v>162.69361488098801</v>
      </c>
      <c r="L78" s="21">
        <v>150.701964785006</v>
      </c>
      <c r="M78" s="21">
        <v>166.87764125800501</v>
      </c>
      <c r="N78" s="21">
        <v>135.75113915463299</v>
      </c>
      <c r="O78" s="21">
        <v>162.366296201632</v>
      </c>
      <c r="P78" s="1"/>
    </row>
    <row r="79" spans="2:16" x14ac:dyDescent="0.25">
      <c r="B79" s="38" t="s">
        <v>90</v>
      </c>
      <c r="C79" s="21">
        <v>140.87004812404101</v>
      </c>
      <c r="D79" s="21">
        <v>461.66792199584103</v>
      </c>
      <c r="E79" s="21">
        <v>111.20240322662301</v>
      </c>
      <c r="F79" s="21">
        <v>100.175338894408</v>
      </c>
      <c r="G79" s="21">
        <v>127.053034427128</v>
      </c>
      <c r="H79" s="21">
        <v>192.50324497539401</v>
      </c>
      <c r="I79" s="21">
        <v>119.64166692491401</v>
      </c>
      <c r="J79" s="21">
        <v>148.061764450959</v>
      </c>
      <c r="K79" s="21">
        <v>162.928054909042</v>
      </c>
      <c r="L79" s="21">
        <v>150.65310173504901</v>
      </c>
      <c r="M79" s="21">
        <v>165.642234145967</v>
      </c>
      <c r="N79" s="21">
        <v>134.31813844077101</v>
      </c>
      <c r="O79" s="21">
        <v>161.32826229747701</v>
      </c>
      <c r="P79" s="1"/>
    </row>
    <row r="80" spans="2:16" x14ac:dyDescent="0.25">
      <c r="B80" s="38" t="s">
        <v>91</v>
      </c>
      <c r="C80" s="21">
        <v>141.814046895122</v>
      </c>
      <c r="D80" s="21">
        <v>461.38134966823401</v>
      </c>
      <c r="E80" s="21">
        <v>109.54800673655301</v>
      </c>
      <c r="F80" s="21">
        <v>102.34840754455701</v>
      </c>
      <c r="G80" s="21">
        <v>120.76095248404501</v>
      </c>
      <c r="H80" s="21">
        <v>189.40164527152101</v>
      </c>
      <c r="I80" s="21">
        <v>117.699544392611</v>
      </c>
      <c r="J80" s="21">
        <v>157.01179225254501</v>
      </c>
      <c r="K80" s="21">
        <v>162.43864337174901</v>
      </c>
      <c r="L80" s="21">
        <v>150.77597148887401</v>
      </c>
      <c r="M80" s="21">
        <v>163.960763012852</v>
      </c>
      <c r="N80" s="21">
        <v>132.282074170529</v>
      </c>
      <c r="O80" s="21">
        <v>159.57363884933699</v>
      </c>
      <c r="P80" s="1"/>
    </row>
    <row r="81" spans="2:16" x14ac:dyDescent="0.25">
      <c r="B81" s="40" t="s">
        <v>92</v>
      </c>
      <c r="C81" s="39">
        <v>152.05362046800599</v>
      </c>
      <c r="D81" s="39">
        <v>456.246350105663</v>
      </c>
      <c r="E81" s="39">
        <v>106.79056778415099</v>
      </c>
      <c r="F81" s="39">
        <v>102.416754412084</v>
      </c>
      <c r="G81" s="39">
        <v>121.78459939522401</v>
      </c>
      <c r="H81" s="39">
        <v>186.97338974994099</v>
      </c>
      <c r="I81" s="39">
        <v>120.14527510003801</v>
      </c>
      <c r="J81" s="39">
        <v>160.495871061011</v>
      </c>
      <c r="K81" s="39">
        <v>164.38076309157199</v>
      </c>
      <c r="L81" s="39">
        <v>153.50503733542001</v>
      </c>
      <c r="M81" s="39">
        <v>166.735224764469</v>
      </c>
      <c r="N81" s="39">
        <v>134.45043903520099</v>
      </c>
      <c r="O81" s="39">
        <v>162.274424187286</v>
      </c>
      <c r="P81" s="1"/>
    </row>
    <row r="82" spans="2:16" x14ac:dyDescent="0.25">
      <c r="B82" s="40" t="s">
        <v>93</v>
      </c>
      <c r="C82" s="39">
        <v>175.24326424199</v>
      </c>
      <c r="D82" s="39">
        <v>466.34549929866898</v>
      </c>
      <c r="E82" s="39">
        <v>108.123428945824</v>
      </c>
      <c r="F82" s="39">
        <v>102.43457324684501</v>
      </c>
      <c r="G82" s="39">
        <v>127.59371692435199</v>
      </c>
      <c r="H82" s="39">
        <v>187.52951735961301</v>
      </c>
      <c r="I82" s="39">
        <v>121.54126704876801</v>
      </c>
      <c r="J82" s="39">
        <v>158.00087009244399</v>
      </c>
      <c r="K82" s="39">
        <v>166.07871578334999</v>
      </c>
      <c r="L82" s="39">
        <v>153.556413058114</v>
      </c>
      <c r="M82" s="39">
        <v>171.63886601452501</v>
      </c>
      <c r="N82" s="39">
        <v>137.83363337262699</v>
      </c>
      <c r="O82" s="39">
        <v>166.77099662380999</v>
      </c>
      <c r="P82" s="1"/>
    </row>
    <row r="83" spans="2:16" x14ac:dyDescent="0.25">
      <c r="B83" s="40" t="s">
        <v>94</v>
      </c>
      <c r="C83" s="39">
        <v>166.09770385508801</v>
      </c>
      <c r="D83" s="39">
        <v>439.84149406026501</v>
      </c>
      <c r="E83" s="39">
        <v>112.433028501148</v>
      </c>
      <c r="F83" s="39">
        <v>108.96308892426001</v>
      </c>
      <c r="G83" s="39">
        <v>125.64132812836399</v>
      </c>
      <c r="H83" s="39">
        <v>190.57809627377401</v>
      </c>
      <c r="I83" s="39">
        <v>128.89492374363999</v>
      </c>
      <c r="J83" s="39">
        <v>161.576971658866</v>
      </c>
      <c r="K83" s="39">
        <v>163.389925115366</v>
      </c>
      <c r="L83" s="39">
        <v>154.68725028304499</v>
      </c>
      <c r="M83" s="39">
        <v>170.051006631566</v>
      </c>
      <c r="N83" s="39">
        <v>136.49895423825899</v>
      </c>
      <c r="O83" s="39">
        <v>165.312401441091</v>
      </c>
      <c r="P83" s="1"/>
    </row>
    <row r="84" spans="2:16" x14ac:dyDescent="0.25">
      <c r="B84" s="40" t="s">
        <v>95</v>
      </c>
      <c r="C84" s="39">
        <v>159.50115727062999</v>
      </c>
      <c r="D84" s="39">
        <v>450.16086769214797</v>
      </c>
      <c r="E84" s="39">
        <v>110.885255692031</v>
      </c>
      <c r="F84" s="39">
        <v>107.020197785476</v>
      </c>
      <c r="G84" s="39">
        <v>129.22843538216901</v>
      </c>
      <c r="H84" s="39">
        <v>193.307995736289</v>
      </c>
      <c r="I84" s="39">
        <v>125.34616528075701</v>
      </c>
      <c r="J84" s="39">
        <v>160.78638473659601</v>
      </c>
      <c r="K84" s="39">
        <v>162.642063639404</v>
      </c>
      <c r="L84" s="39">
        <v>153.385194757937</v>
      </c>
      <c r="M84" s="39">
        <v>168.27511176653999</v>
      </c>
      <c r="N84" s="39">
        <v>135.04190437278899</v>
      </c>
      <c r="O84" s="39">
        <v>163.61267965726799</v>
      </c>
      <c r="P84" s="1"/>
    </row>
    <row r="85" spans="2:16" x14ac:dyDescent="0.25">
      <c r="B85" s="38" t="s">
        <v>96</v>
      </c>
      <c r="C85" s="21">
        <v>163.477788230172</v>
      </c>
      <c r="D85" s="21">
        <v>390.62802498304501</v>
      </c>
      <c r="E85" s="21">
        <v>103.018449120065</v>
      </c>
      <c r="F85" s="21">
        <v>110.514331712767</v>
      </c>
      <c r="G85" s="21">
        <v>137.46617207324701</v>
      </c>
      <c r="H85" s="21">
        <v>184.227981654698</v>
      </c>
      <c r="I85" s="21">
        <v>122.82878213289899</v>
      </c>
      <c r="J85" s="21">
        <v>164.64746164513599</v>
      </c>
      <c r="K85" s="21">
        <v>164.88105331279601</v>
      </c>
      <c r="L85" s="21">
        <v>154.87763985892801</v>
      </c>
      <c r="M85" s="21">
        <v>168.363380757062</v>
      </c>
      <c r="N85" s="21">
        <v>134.71469054594399</v>
      </c>
      <c r="O85" s="21">
        <v>163.74844646583401</v>
      </c>
      <c r="P85" s="1"/>
    </row>
    <row r="86" spans="2:16" x14ac:dyDescent="0.25">
      <c r="B86" s="38" t="s">
        <v>97</v>
      </c>
      <c r="C86" s="21">
        <v>161.68224823970399</v>
      </c>
      <c r="D86" s="21">
        <v>361.40922890280501</v>
      </c>
      <c r="E86" s="21">
        <v>104.277500451603</v>
      </c>
      <c r="F86" s="21">
        <v>110.206851449551</v>
      </c>
      <c r="G86" s="21">
        <v>136.70251928024399</v>
      </c>
      <c r="H86" s="21">
        <v>177.00935985715</v>
      </c>
      <c r="I86" s="21">
        <v>124.32052791600501</v>
      </c>
      <c r="J86" s="21">
        <v>166.44205897758101</v>
      </c>
      <c r="K86" s="21">
        <v>165.93605462964601</v>
      </c>
      <c r="L86" s="21">
        <v>155.044279700072</v>
      </c>
      <c r="M86" s="21">
        <v>167.6915037622</v>
      </c>
      <c r="N86" s="21">
        <v>134.09842420368801</v>
      </c>
      <c r="O86" s="21">
        <v>162.769296546791</v>
      </c>
      <c r="P86" s="1"/>
    </row>
    <row r="87" spans="2:16" x14ac:dyDescent="0.25">
      <c r="B87" s="38" t="s">
        <v>98</v>
      </c>
      <c r="C87" s="21">
        <v>153.78621174166199</v>
      </c>
      <c r="D87" s="21">
        <v>388.91398185296498</v>
      </c>
      <c r="E87" s="21">
        <v>97.944284484949094</v>
      </c>
      <c r="F87" s="21">
        <v>106.70169523850799</v>
      </c>
      <c r="G87" s="21">
        <v>138.968443983415</v>
      </c>
      <c r="H87" s="21">
        <v>178.28516960681</v>
      </c>
      <c r="I87" s="21">
        <v>122.964858619618</v>
      </c>
      <c r="J87" s="21">
        <v>164.80225772876301</v>
      </c>
      <c r="K87" s="21">
        <v>166.32980545370199</v>
      </c>
      <c r="L87" s="21">
        <v>155.256650695112</v>
      </c>
      <c r="M87" s="21">
        <v>167.18257454680401</v>
      </c>
      <c r="N87" s="21">
        <v>133.21043879184799</v>
      </c>
      <c r="O87" s="21">
        <v>162.289967643491</v>
      </c>
      <c r="P87" s="1"/>
    </row>
    <row r="88" spans="2:16" x14ac:dyDescent="0.25">
      <c r="B88" s="38" t="s">
        <v>99</v>
      </c>
      <c r="C88" s="21">
        <v>158.303215202595</v>
      </c>
      <c r="D88" s="21">
        <v>345.93401211669902</v>
      </c>
      <c r="E88" s="21">
        <v>95.544653543994002</v>
      </c>
      <c r="F88" s="21">
        <v>104.02593234119701</v>
      </c>
      <c r="G88" s="21">
        <v>128.40913234226201</v>
      </c>
      <c r="H88" s="21">
        <v>170.73057119038901</v>
      </c>
      <c r="I88" s="21">
        <v>127.936163955797</v>
      </c>
      <c r="J88" s="21">
        <v>166.648244739707</v>
      </c>
      <c r="K88" s="21">
        <v>165.846986366137</v>
      </c>
      <c r="L88" s="21">
        <v>156.63609153191399</v>
      </c>
      <c r="M88" s="21">
        <v>167.578028344606</v>
      </c>
      <c r="N88" s="21">
        <v>133.194702246286</v>
      </c>
      <c r="O88" s="21">
        <v>162.71976595838299</v>
      </c>
      <c r="P88" s="1"/>
    </row>
    <row r="89" spans="2:16" x14ac:dyDescent="0.25">
      <c r="B89" s="46" t="s">
        <v>100</v>
      </c>
      <c r="C89" s="39">
        <v>158.15516495904001</v>
      </c>
      <c r="D89" s="39">
        <v>334.62595331797797</v>
      </c>
      <c r="E89" s="39">
        <v>99.519292064248305</v>
      </c>
      <c r="F89" s="39">
        <v>99.170631276477707</v>
      </c>
      <c r="G89" s="39">
        <v>119.13750953366601</v>
      </c>
      <c r="H89" s="39">
        <v>169.37176537329</v>
      </c>
      <c r="I89" s="39">
        <v>126.212221677865</v>
      </c>
      <c r="J89" s="39">
        <v>163.87509658164001</v>
      </c>
      <c r="K89" s="39">
        <v>164.589712757976</v>
      </c>
      <c r="L89" s="39">
        <v>154.93941778785</v>
      </c>
      <c r="M89" s="39">
        <v>166.467797992203</v>
      </c>
      <c r="N89" s="39">
        <v>132.49751864784099</v>
      </c>
      <c r="O89" s="39">
        <v>161.82896818840399</v>
      </c>
    </row>
    <row r="90" spans="2:16" x14ac:dyDescent="0.25">
      <c r="B90" s="46" t="s">
        <v>101</v>
      </c>
      <c r="C90" s="39">
        <v>153.14924264977299</v>
      </c>
      <c r="D90" s="39">
        <v>256.40037098279703</v>
      </c>
      <c r="E90" s="39">
        <v>80.847472770037101</v>
      </c>
      <c r="F90" s="39">
        <v>94.903272105230002</v>
      </c>
      <c r="G90" s="39">
        <v>103.55615225847799</v>
      </c>
      <c r="H90" s="39">
        <v>134.79285145433499</v>
      </c>
      <c r="I90" s="39">
        <v>105.107624646415</v>
      </c>
      <c r="J90" s="39">
        <v>149.47354613545599</v>
      </c>
      <c r="K90" s="39">
        <v>152.33860861139999</v>
      </c>
      <c r="L90" s="39">
        <v>139.60073827126899</v>
      </c>
      <c r="M90" s="39">
        <v>146.33116437110499</v>
      </c>
      <c r="N90" s="39">
        <v>117.43890550388601</v>
      </c>
      <c r="O90" s="39">
        <v>142.03713474270501</v>
      </c>
    </row>
    <row r="91" spans="2:16" x14ac:dyDescent="0.25"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45"/>
    </row>
    <row r="92" spans="2:16" x14ac:dyDescent="0.25">
      <c r="B92" s="4"/>
    </row>
    <row r="93" spans="2:16" x14ac:dyDescent="0.25">
      <c r="B93" s="4"/>
    </row>
    <row r="94" spans="2:16" x14ac:dyDescent="0.25">
      <c r="B94" s="4"/>
    </row>
    <row r="95" spans="2:16" x14ac:dyDescent="0.25">
      <c r="B95" s="4"/>
    </row>
    <row r="96" spans="2:16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</sheetData>
  <mergeCells count="7">
    <mergeCell ref="B7:B8"/>
    <mergeCell ref="O7:O8"/>
    <mergeCell ref="C7:C8"/>
    <mergeCell ref="D7:H7"/>
    <mergeCell ref="I7:L7"/>
    <mergeCell ref="M7:M8"/>
    <mergeCell ref="N7:N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Série Encadeada</vt:lpstr>
      <vt:lpstr>Taxa trim. interanual</vt:lpstr>
      <vt:lpstr>Taxa acum. em 4 trim.</vt:lpstr>
      <vt:lpstr>Trimestre contra trimestre ant.</vt:lpstr>
      <vt:lpstr>S. Encad. com aj. sazonal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Carvalho da Cunha</dc:creator>
  <cp:lastModifiedBy>Suiani Febroni Meira</cp:lastModifiedBy>
  <dcterms:created xsi:type="dcterms:W3CDTF">2014-08-12T15:16:59Z</dcterms:created>
  <dcterms:modified xsi:type="dcterms:W3CDTF">2020-09-14T13:27:27Z</dcterms:modified>
</cp:coreProperties>
</file>